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025\Auctions\250728 - Summer Australian Wine 14842\"/>
    </mc:Choice>
  </mc:AlternateContent>
  <xr:revisionPtr revIDLastSave="0" documentId="13_ncr:1_{A3CC2D5C-9BE7-40D5-8AD5-C1B90494E2C1}" xr6:coauthVersionLast="47" xr6:coauthVersionMax="47" xr10:uidLastSave="{00000000-0000-0000-0000-000000000000}"/>
  <bookViews>
    <workbookView xWindow="20370" yWindow="-6495" windowWidth="29040" windowHeight="15840" xr2:uid="{CF36662E-5A46-44B1-95E7-E4BD44ABBCBA}"/>
  </bookViews>
  <sheets>
    <sheet name="Concise Lot Listing" sheetId="3" r:id="rId1"/>
    <sheet name="Detailed Lot Listing" sheetId="1" r:id="rId2"/>
  </sheets>
  <definedNames>
    <definedName name="_xlnm._FilterDatabase" localSheetId="0" hidden="1">'Concise Lot Listing'!$A$2:$C$2</definedName>
    <definedName name="_xlnm._FilterDatabase" localSheetId="1" hidden="1">'Detailed Lot Listing'!$A$2:$N$2</definedName>
    <definedName name="_xlnm.Print_Area" localSheetId="0">'Concise Lot Listing'!$A$1:$E$308</definedName>
    <definedName name="_xlnm.Print_Titles" localSheetId="0">'Concise Lot Listing'!$1:$2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E4" i="1"/>
  <c r="E14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3" i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3" i="3"/>
</calcChain>
</file>

<file path=xl/sharedStrings.xml><?xml version="1.0" encoding="utf-8"?>
<sst xmlns="http://schemas.openxmlformats.org/spreadsheetml/2006/main" count="2452" uniqueCount="427">
  <si>
    <t>Lot No.</t>
  </si>
  <si>
    <t>Vintage</t>
  </si>
  <si>
    <t>Name</t>
  </si>
  <si>
    <t>Producer</t>
  </si>
  <si>
    <t>Description</t>
  </si>
  <si>
    <t>Low Estimate</t>
  </si>
  <si>
    <t>Region</t>
  </si>
  <si>
    <t>Colour</t>
  </si>
  <si>
    <t>Volume Label</t>
  </si>
  <si>
    <t>Packaging</t>
  </si>
  <si>
    <t>Quantity in Bottles</t>
  </si>
  <si>
    <t>Provenance</t>
  </si>
  <si>
    <t>In Bond</t>
  </si>
  <si>
    <t>High Estimate</t>
  </si>
  <si>
    <t>Red</t>
  </si>
  <si>
    <t>75cl</t>
  </si>
  <si>
    <t>None</t>
  </si>
  <si>
    <t>N</t>
  </si>
  <si>
    <t>OWC</t>
  </si>
  <si>
    <t>150cl</t>
  </si>
  <si>
    <t>Y</t>
  </si>
  <si>
    <t>OCC</t>
  </si>
  <si>
    <t>600cl</t>
  </si>
  <si>
    <t>Primary Item URL</t>
  </si>
  <si>
    <t>South Australia</t>
  </si>
  <si>
    <t>Two Hands</t>
  </si>
  <si>
    <t>2002</t>
  </si>
  <si>
    <t>2005</t>
  </si>
  <si>
    <t>2004</t>
  </si>
  <si>
    <t>2007</t>
  </si>
  <si>
    <t>2009</t>
  </si>
  <si>
    <t>2006</t>
  </si>
  <si>
    <t>2008</t>
  </si>
  <si>
    <t>Two Hands, Lily's Garden Shiraz, McLaren Vale</t>
  </si>
  <si>
    <t>Packed in 2x6.</t>
  </si>
  <si>
    <t>300cl</t>
  </si>
  <si>
    <t>Packed individually.</t>
  </si>
  <si>
    <t>Henschke</t>
  </si>
  <si>
    <t>Victoria</t>
  </si>
  <si>
    <t>Clarendon Hills, Moritz Syrah, South Australia</t>
  </si>
  <si>
    <t>Clarendon Hills</t>
  </si>
  <si>
    <t>Two Hands, Bella's Garden Shiraz, Barossa Valley</t>
  </si>
  <si>
    <t>Clarendon Hills, Hickinbotham Syrah, South Australia</t>
  </si>
  <si>
    <t>Clarendon Hills, Piggott Range Syrah, South Australia</t>
  </si>
  <si>
    <t>1</t>
  </si>
  <si>
    <t>Henschke, Cyril Henschke Cabernet Sauvignon, Eden Valley</t>
  </si>
  <si>
    <t>2</t>
  </si>
  <si>
    <t>Kay Brothers, Amery Vineyards Hillside Shiraz, McLaren Vale</t>
  </si>
  <si>
    <t>Kay Brothers</t>
  </si>
  <si>
    <t>3</t>
  </si>
  <si>
    <t>Torbreck, The Factor, Barossa Valley</t>
  </si>
  <si>
    <t>Torbreck</t>
  </si>
  <si>
    <t>4</t>
  </si>
  <si>
    <t>Torbreck, The Pict, Barossa Valley</t>
  </si>
  <si>
    <t>5</t>
  </si>
  <si>
    <t>Wild Duck Creek Estate, Springflat Shiraz, Heathcote</t>
  </si>
  <si>
    <t>Wild Duck Creek Estate</t>
  </si>
  <si>
    <t>6</t>
  </si>
  <si>
    <t>7</t>
  </si>
  <si>
    <t>8</t>
  </si>
  <si>
    <t>9</t>
  </si>
  <si>
    <t>10</t>
  </si>
  <si>
    <t>11</t>
  </si>
  <si>
    <t>12</t>
  </si>
  <si>
    <t>Branson Coach House, Greenock Block Shiraz, Barossa Valley</t>
  </si>
  <si>
    <t>Branson Coach House</t>
  </si>
  <si>
    <t>13</t>
  </si>
  <si>
    <t>Gibson, Australian Old Vine Collection Shiraz, Eden Valley</t>
  </si>
  <si>
    <t>Gibson</t>
  </si>
  <si>
    <t>14</t>
  </si>
  <si>
    <t>Hobbs of Barossa Ranges, Shiraz, Barossa Valley</t>
  </si>
  <si>
    <t>Hobbs of Barossa Ranges</t>
  </si>
  <si>
    <t>15</t>
  </si>
  <si>
    <t>16</t>
  </si>
  <si>
    <t>17</t>
  </si>
  <si>
    <t>18</t>
  </si>
  <si>
    <t>19</t>
  </si>
  <si>
    <t>20</t>
  </si>
  <si>
    <t>21</t>
  </si>
  <si>
    <t>The Standish, The Standish Wine Company, Barossa Valley</t>
  </si>
  <si>
    <t>The Standish Wine Company</t>
  </si>
  <si>
    <t>22</t>
  </si>
  <si>
    <t>23</t>
  </si>
  <si>
    <t>24</t>
  </si>
  <si>
    <t>Torbreck, The Struie, Barossa</t>
  </si>
  <si>
    <t>25</t>
  </si>
  <si>
    <t>26</t>
  </si>
  <si>
    <t>Wild Duck Creek Estate, Alan's Cabernet, Heathcote</t>
  </si>
  <si>
    <t>27</t>
  </si>
  <si>
    <t>28</t>
  </si>
  <si>
    <t>Clarendon Hills, Blewitt Springs Grenache, South Australia</t>
  </si>
  <si>
    <t>29</t>
  </si>
  <si>
    <t>Clarendon Hills, Brookman Merlot, South Australia</t>
  </si>
  <si>
    <t>30</t>
  </si>
  <si>
    <t>31</t>
  </si>
  <si>
    <t>32</t>
  </si>
  <si>
    <t>Clarendon Hills, Romas Grenache, South Australia</t>
  </si>
  <si>
    <t>33</t>
  </si>
  <si>
    <t>Hobbs of Barossa Ranges, Shiraz Viognier, Barossa Valley</t>
  </si>
  <si>
    <t>34</t>
  </si>
  <si>
    <t>Kaesler, The Bogan, Barossa Valley</t>
  </si>
  <si>
    <t>Kaesler</t>
  </si>
  <si>
    <t>35</t>
  </si>
  <si>
    <t>36</t>
  </si>
  <si>
    <t>37</t>
  </si>
  <si>
    <t>1 label scuffed, 1 creased.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</si>
  <si>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</si>
  <si>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</si>
  <si>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</si>
  <si>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</si>
  <si>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</si>
  <si>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</si>
  <si>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</si>
  <si>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</si>
  <si>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</si>
  <si>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</si>
  <si>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</si>
  <si>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</si>
  <si>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</si>
  <si>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</si>
  <si>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</si>
  <si>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</si>
  <si>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</si>
  <si>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</si>
  <si>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</si>
  <si>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</si>
  <si>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</si>
  <si>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</si>
  <si>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</si>
  <si>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</si>
  <si>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</si>
  <si>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</si>
  <si>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</si>
  <si>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Kay Brothers, Block Six Shiraz, McLaren Vale</t>
  </si>
  <si>
    <t>65</t>
  </si>
  <si>
    <t>66</t>
  </si>
  <si>
    <t>67</t>
  </si>
  <si>
    <t>Shirvington, Cabernet Sauvignon, McLaren Vale</t>
  </si>
  <si>
    <t>Shirvington</t>
  </si>
  <si>
    <t>68</t>
  </si>
  <si>
    <t>69</t>
  </si>
  <si>
    <t>Shirvington, Shiraz, McLaren Vale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</si>
  <si>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</si>
  <si>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</si>
  <si>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</si>
  <si>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</si>
  <si>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</si>
  <si>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</si>
  <si>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</si>
  <si>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</si>
  <si>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</si>
  <si>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</si>
  <si>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</si>
  <si>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</si>
  <si>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Torbreck, Les Amis, Barossa Valley</t>
  </si>
  <si>
    <t>82</t>
  </si>
  <si>
    <t>83</t>
  </si>
  <si>
    <t>84</t>
  </si>
  <si>
    <t>85</t>
  </si>
  <si>
    <t>86</t>
  </si>
  <si>
    <t>Two Hands &amp; Egelhoff, Two Worlds, Wine of the World</t>
  </si>
  <si>
    <t>Two Hands &amp; Egelhoff</t>
  </si>
  <si>
    <t>87</t>
  </si>
  <si>
    <t>88</t>
  </si>
  <si>
    <t>89</t>
  </si>
  <si>
    <t>90</t>
  </si>
  <si>
    <t>91</t>
  </si>
  <si>
    <t>92</t>
  </si>
  <si>
    <t>93</t>
  </si>
  <si>
    <t>94</t>
  </si>
  <si>
    <t>Two Hands, Deer In Headlights, Barossa Valley</t>
  </si>
  <si>
    <t>95</t>
  </si>
  <si>
    <t>96</t>
  </si>
  <si>
    <t>97</t>
  </si>
  <si>
    <t>98</t>
  </si>
  <si>
    <t>99</t>
  </si>
  <si>
    <t>100</t>
  </si>
  <si>
    <t>Two Hands, Zippy's Block Shiraz, Barossa Valley</t>
  </si>
  <si>
    <t>101</t>
  </si>
  <si>
    <t>102</t>
  </si>
  <si>
    <t>103</t>
  </si>
  <si>
    <t>104</t>
  </si>
  <si>
    <t>Clarendon Hills, Clarendon Grenache, South Australia</t>
  </si>
  <si>
    <t>105</t>
  </si>
  <si>
    <t>106</t>
  </si>
  <si>
    <t>107</t>
  </si>
  <si>
    <t>108</t>
  </si>
  <si>
    <t>109</t>
  </si>
  <si>
    <t>110</t>
  </si>
  <si>
    <t>111</t>
  </si>
  <si>
    <t>Hobbs, Shiraz, Barossa Valley</t>
  </si>
  <si>
    <t>Hobbs</t>
  </si>
  <si>
    <t>112</t>
  </si>
  <si>
    <t>113</t>
  </si>
  <si>
    <t>114</t>
  </si>
  <si>
    <t>The Relic, The Standish Wine Company, Barossa Valley</t>
  </si>
  <si>
    <t>115</t>
  </si>
  <si>
    <t>116</t>
  </si>
  <si>
    <t>Two Hands, Ares, Barossa Valley</t>
  </si>
  <si>
    <t>Packed in 4x3.</t>
  </si>
  <si>
    <t>117</t>
  </si>
  <si>
    <t>Two Hands, Barneys Block Shiraz, McLaren Vale</t>
  </si>
  <si>
    <t>118</t>
  </si>
  <si>
    <t>Two Hands, Coach House Block Shiraz, Barossa Valley</t>
  </si>
  <si>
    <t>119</t>
  </si>
  <si>
    <t>120</t>
  </si>
  <si>
    <t>Hobbs, Gregor Shiraz, Barossa Valley</t>
  </si>
  <si>
    <t>121</t>
  </si>
  <si>
    <t>122</t>
  </si>
  <si>
    <t>123</t>
  </si>
  <si>
    <t>124</t>
  </si>
  <si>
    <t>Two Hands, Anteros, Barossa Valley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</si>
  <si>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</si>
  <si>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</si>
  <si>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</si>
  <si>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</si>
  <si>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</si>
  <si>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</si>
  <si>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</si>
  <si>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</si>
  <si>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</si>
  <si>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</si>
  <si>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</si>
  <si>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</si>
  <si>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</si>
  <si>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</si>
  <si>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</si>
  <si>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</si>
  <si>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</si>
  <si>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</si>
  <si>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</si>
  <si>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</si>
  <si>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</si>
  <si>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</si>
  <si>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</si>
  <si>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Packed in 2x6.
2 capsules damaged, 1 label lightly soiled.</t>
  </si>
  <si>
    <t>148</t>
  </si>
  <si>
    <t>Two Hands, Zippy's Block Amarone Shiraz, Barossa Valley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</si>
  <si>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</si>
  <si>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</si>
  <si>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</si>
  <si>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</si>
  <si>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</si>
  <si>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</si>
  <si>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</si>
  <si>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</si>
  <si>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</si>
  <si>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</si>
  <si>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</si>
  <si>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Two Hands, Aerope, Barossa Valley</t>
  </si>
  <si>
    <t>160</t>
  </si>
  <si>
    <t>161</t>
  </si>
  <si>
    <t>162</t>
  </si>
  <si>
    <t>163</t>
  </si>
  <si>
    <t>Two Hands, Coach House Block Cabernet Sauvignon, Barossa Valley</t>
  </si>
  <si>
    <t>164</t>
  </si>
  <si>
    <t>165</t>
  </si>
  <si>
    <t>Two Hands, Stonewell Windmill Block Shiraz, Barossa Valley</t>
  </si>
  <si>
    <t>166</t>
  </si>
  <si>
    <t>https://auctions.dreweatts.com/auctions/9343/drewea1-10576/lot-details/1d0ca567-51da-484d-b2ec-b31401120d88</t>
  </si>
  <si>
    <t>https://auctions.dreweatts.com/auctions/9343/drewea1-10576/lot-details/544e1bbd-a77c-47ca-a1c1-b31401120eeb</t>
  </si>
  <si>
    <t>https://auctions.dreweatts.com/auctions/9343/drewea1-10576/lot-details/0a4d928c-5947-49c1-91f7-b314011210aa</t>
  </si>
  <si>
    <t>https://auctions.dreweatts.com/auctions/9343/drewea1-10576/lot-details/7eb48922-e5f3-4bcf-817b-b31401121219</t>
  </si>
  <si>
    <t>https://auctions.dreweatts.com/auctions/9343/drewea1-10576/lot-details/6fd9a335-6643-4a79-a8f2-b3140112133b</t>
  </si>
  <si>
    <t>https://auctions.dreweatts.com/auctions/9343/drewea1-10576/lot-details/5ce3aabc-26fb-437b-8380-b31401121499</t>
  </si>
  <si>
    <t>https://auctions.dreweatts.com/auctions/9343/drewea1-10576/lot-details/1023a368-d774-4a92-9418-b31401121895</t>
  </si>
  <si>
    <t>https://auctions.dreweatts.com/auctions/9343/drewea1-10576/lot-details/3f10a8f7-d9e6-4d2b-b0a6-b31401121a12</t>
  </si>
  <si>
    <t>https://auctions.dreweatts.com/auctions/9343/drewea1-10576/lot-details/01c8b4e9-ad78-4d74-aec7-b31401121b6b</t>
  </si>
  <si>
    <t>https://auctions.dreweatts.com/auctions/9343/drewea1-10576/lot-details/7984f6a9-222b-4c27-9904-b31401121cdd</t>
  </si>
  <si>
    <t>https://auctions.dreweatts.com/auctions/9343/drewea1-10576/lot-details/a5215e30-f276-42aa-bbc8-b31401121e3f</t>
  </si>
  <si>
    <t>https://auctions.dreweatts.com/auctions/9343/drewea1-10576/lot-details/7295f416-da4e-4456-8ba2-b31401121fb9</t>
  </si>
  <si>
    <t>https://auctions.dreweatts.com/auctions/9343/drewea1-10576/lot-details/476e5da9-f3ce-4a86-bbf7-b31401122117</t>
  </si>
  <si>
    <t>https://auctions.dreweatts.com/auctions/9343/drewea1-10576/lot-details/4f323196-540c-4bd0-980e-b31401122224</t>
  </si>
  <si>
    <t>https://auctions.dreweatts.com/auctions/9343/drewea1-10576/lot-details/a4831d2c-9c08-4605-8721-b314011223b0</t>
  </si>
  <si>
    <t>https://auctions.dreweatts.com/auctions/9343/drewea1-10576/lot-details/69b65b6f-6667-4750-9b65-b31401122543</t>
  </si>
  <si>
    <t>https://auctions.dreweatts.com/auctions/9343/drewea1-10576/lot-details/dcc165cb-2aad-48c9-9914-b314011226c2</t>
  </si>
  <si>
    <t>https://auctions.dreweatts.com/auctions/9343/drewea1-10576/lot-details/15aa589e-5c91-483a-be86-b3140112282a</t>
  </si>
  <si>
    <t>https://auctions.dreweatts.com/auctions/9343/drewea1-10576/lot-details/f2d0a6b8-a823-4c36-b9b9-b3140112299c</t>
  </si>
  <si>
    <t>https://auctions.dreweatts.com/auctions/9343/drewea1-10576/lot-details/2ed0099b-3788-4d98-b353-b31401122b08</t>
  </si>
  <si>
    <t>https://auctions.dreweatts.com/auctions/9343/drewea1-10576/lot-details/0befc299-af86-44a8-935e-b31401122cb6</t>
  </si>
  <si>
    <t>https://auctions.dreweatts.com/auctions/9343/drewea1-10576/lot-details/213f63bf-7799-4232-94e2-b31401122e27</t>
  </si>
  <si>
    <t>https://auctions.dreweatts.com/auctions/9343/drewea1-10576/lot-details/628e8772-7ebc-4620-9988-b31401122f7d</t>
  </si>
  <si>
    <t>https://auctions.dreweatts.com/auctions/9343/drewea1-10576/lot-details/b741fef4-127d-4faa-afe2-b314011230df</t>
  </si>
  <si>
    <t>https://auctions.dreweatts.com/auctions/9343/drewea1-10576/lot-details/db974381-7a2c-4962-b05e-b3140112325e</t>
  </si>
  <si>
    <t>https://auctions.dreweatts.com/auctions/9343/drewea1-10576/lot-details/4b4a33f1-4e78-459a-88a7-b314011233c3</t>
  </si>
  <si>
    <t>https://auctions.dreweatts.com/auctions/9343/drewea1-10576/lot-details/a5e40626-18c9-4fb6-bcfe-b3140112351c</t>
  </si>
  <si>
    <t>https://auctions.dreweatts.com/auctions/9343/drewea1-10576/lot-details/d72b1148-d902-4004-8ff4-b31401123671</t>
  </si>
  <si>
    <t>https://auctions.dreweatts.com/auctions/9343/drewea1-10576/lot-details/c5e960f6-c21c-4e1a-bc1b-b314011237d5</t>
  </si>
  <si>
    <t>https://auctions.dreweatts.com/auctions/9343/drewea1-10576/lot-details/e6c72ed5-f8ae-4a3f-aece-b314011239d3</t>
  </si>
  <si>
    <t>https://auctions.dreweatts.com/auctions/9343/drewea1-10576/lot-details/7f6db573-5f89-42c3-8d07-b31401123b26</t>
  </si>
  <si>
    <t>https://auctions.dreweatts.com/auctions/9343/drewea1-10576/lot-details/104d91e9-1d29-419f-8bf8-b31401123c8a</t>
  </si>
  <si>
    <t>https://auctions.dreweatts.com/auctions/9343/drewea1-10576/lot-details/a48fa49f-a17a-48f2-b18c-b31401123df7</t>
  </si>
  <si>
    <t>https://auctions.dreweatts.com/auctions/9343/drewea1-10576/lot-details/5bdc5797-295a-4907-ac7f-b31401123f7d</t>
  </si>
  <si>
    <t>https://auctions.dreweatts.com/auctions/9343/drewea1-10576/lot-details/899bbb78-8422-4df6-9f03-b31401124122</t>
  </si>
  <si>
    <t>https://auctions.dreweatts.com/auctions/9343/drewea1-10576/lot-details/2698b597-4454-4dfc-a23c-b314011242df</t>
  </si>
  <si>
    <t>https://auctions.dreweatts.com/auctions/9343/drewea1-10576/lot-details/d97e5f2f-a7fd-4dc4-bcb3-b3140112444f</t>
  </si>
  <si>
    <t>https://auctions.dreweatts.com/auctions/9343/drewea1-10576/lot-details/7afeaa04-3883-4d1e-9389-b314011245f5</t>
  </si>
  <si>
    <t>https://auctions.dreweatts.com/auctions/9343/drewea1-10576/lot-details/aa847365-9757-4da4-86dc-b31401124787</t>
  </si>
  <si>
    <t>https://auctions.dreweatts.com/auctions/9343/drewea1-10576/lot-details/362caaf9-9c8b-4c6c-b44e-b3140112491e</t>
  </si>
  <si>
    <t>https://auctions.dreweatts.com/auctions/9343/drewea1-10576/lot-details/e86f2ed8-58a7-4188-ac2a-b31401124a93</t>
  </si>
  <si>
    <t>https://auctions.dreweatts.com/auctions/9343/drewea1-10576/lot-details/be0fffa7-bdfe-43c8-8b13-b31401124c12</t>
  </si>
  <si>
    <t>https://auctions.dreweatts.com/auctions/9343/drewea1-10576/lot-details/2389a701-8220-4a05-bdab-b31401124d94</t>
  </si>
  <si>
    <t>https://auctions.dreweatts.com/auctions/9343/drewea1-10576/lot-details/0bd9953a-34c0-42a4-a18f-b31401124f25</t>
  </si>
  <si>
    <t>https://auctions.dreweatts.com/auctions/9343/drewea1-10576/lot-details/57eadd48-dbfa-4bea-8349-b3140112509a</t>
  </si>
  <si>
    <t>https://auctions.dreweatts.com/auctions/9343/drewea1-10576/lot-details/28b2dbe5-4b93-47e9-a258-b31401125306</t>
  </si>
  <si>
    <t>https://auctions.dreweatts.com/auctions/9343/drewea1-10576/lot-details/51c4ed0f-453b-4dc0-b898-b3140112547c</t>
  </si>
  <si>
    <t>https://auctions.dreweatts.com/auctions/9343/drewea1-10576/lot-details/1c488562-2bcd-4403-a36b-b31401125602</t>
  </si>
  <si>
    <t>https://auctions.dreweatts.com/auctions/9343/drewea1-10576/lot-details/46af1990-871f-44f1-b481-b3140112578e</t>
  </si>
  <si>
    <t>https://auctions.dreweatts.com/auctions/9343/drewea1-10576/lot-details/3ce75e94-fcbc-40dd-8c15-b314011258ff</t>
  </si>
  <si>
    <t>https://auctions.dreweatts.com/auctions/9343/drewea1-10576/lot-details/f0d6656c-1121-483d-a60b-b31401125a79</t>
  </si>
  <si>
    <t>https://auctions.dreweatts.com/auctions/9343/drewea1-10576/lot-details/cfd49309-3d4c-4a39-9ddb-b31401125d21</t>
  </si>
  <si>
    <t>https://auctions.dreweatts.com/auctions/9343/drewea1-10576/lot-details/8398c3f2-6b30-4243-b199-b31401125efd</t>
  </si>
  <si>
    <t>https://auctions.dreweatts.com/auctions/9343/drewea1-10576/lot-details/9061ae2a-65d2-426d-a9e3-b31401126075</t>
  </si>
  <si>
    <t>https://auctions.dreweatts.com/auctions/9343/drewea1-10576/lot-details/9aef8175-a088-4d3a-955d-b314011266d9</t>
  </si>
  <si>
    <t>https://auctions.dreweatts.com/auctions/9343/drewea1-10576/lot-details/f81ba04b-6295-4f27-9a94-b31401126860</t>
  </si>
  <si>
    <t>https://auctions.dreweatts.com/auctions/9343/drewea1-10576/lot-details/1199bbd3-de32-4b0d-9bba-b31401126b8e</t>
  </si>
  <si>
    <t>https://auctions.dreweatts.com/auctions/9343/drewea1-10576/lot-details/b3d5230b-6164-4ab2-a548-b31401126ce9</t>
  </si>
  <si>
    <t>https://auctions.dreweatts.com/auctions/9343/drewea1-10576/lot-details/30a2cce4-6d22-44f2-9845-b31401126f68</t>
  </si>
  <si>
    <t>https://auctions.dreweatts.com/auctions/9343/drewea1-10576/lot-details/195a8724-9e2c-446b-bc7c-b314011270ec</t>
  </si>
  <si>
    <t>https://auctions.dreweatts.com/auctions/9343/drewea1-10576/lot-details/176ef456-535f-438e-8233-b31401127270</t>
  </si>
  <si>
    <t>https://auctions.dreweatts.com/auctions/9343/drewea1-10576/lot-details/dce389db-6f9f-4fa0-af0b-b314011273d8</t>
  </si>
  <si>
    <t>https://auctions.dreweatts.com/auctions/9343/drewea1-10576/lot-details/457169fa-efaa-42e7-b615-b31401127577</t>
  </si>
  <si>
    <t>https://auctions.dreweatts.com/auctions/9343/drewea1-10576/lot-details/8cd13104-015e-4315-add6-b31401127766</t>
  </si>
  <si>
    <t>https://auctions.dreweatts.com/auctions/9343/drewea1-10576/lot-details/f53723d2-0ba2-46d2-8104-b314011278ee</t>
  </si>
  <si>
    <t>https://auctions.dreweatts.com/auctions/9343/drewea1-10576/lot-details/300930b2-11e1-4b52-8652-b31401127a73</t>
  </si>
  <si>
    <t>https://auctions.dreweatts.com/auctions/9343/drewea1-10576/lot-details/58b8894a-4d0e-4612-b6b8-b31401127bda</t>
  </si>
  <si>
    <t>https://auctions.dreweatts.com/auctions/9343/drewea1-10576/lot-details/7b0fc736-58c0-410f-88d5-b31401127d3f</t>
  </si>
  <si>
    <t>https://auctions.dreweatts.com/auctions/9343/drewea1-10576/lot-details/a83befdb-7c04-489d-b36e-b31401127f00</t>
  </si>
  <si>
    <t>https://auctions.dreweatts.com/auctions/9343/drewea1-10576/lot-details/92c75c5a-e56f-4734-8977-b3140112806f</t>
  </si>
  <si>
    <t>https://auctions.dreweatts.com/auctions/9343/drewea1-10576/lot-details/01b75d5a-b3d7-4354-8a16-b31401128247</t>
  </si>
  <si>
    <t>https://auctions.dreweatts.com/auctions/9343/drewea1-10576/lot-details/e8f91d6a-4a9d-4b00-b5ae-b31401128411</t>
  </si>
  <si>
    <t>https://auctions.dreweatts.com/auctions/9343/drewea1-10576/lot-details/0b075c64-af4f-4ade-8281-b3140112859d</t>
  </si>
  <si>
    <t>https://auctions.dreweatts.com/auctions/9343/drewea1-10576/lot-details/c858ec27-0d50-45d7-ba17-b31401128773</t>
  </si>
  <si>
    <t>https://auctions.dreweatts.com/auctions/9343/drewea1-10576/lot-details/0a37431d-6269-4c9b-803f-b3140112896a</t>
  </si>
  <si>
    <t>https://auctions.dreweatts.com/auctions/9343/drewea1-10576/lot-details/26811c1d-14ec-4be6-9985-b31401128aba</t>
  </si>
  <si>
    <t>https://auctions.dreweatts.com/auctions/9343/drewea1-10576/lot-details/551dfc32-36d1-45ca-bc3b-b31401128c39</t>
  </si>
  <si>
    <t>https://auctions.dreweatts.com/auctions/9343/drewea1-10576/lot-details/18eeeccb-021c-4cb0-924c-b31401128db4</t>
  </si>
  <si>
    <t>https://auctions.dreweatts.com/auctions/9343/drewea1-10576/lot-details/12c41320-fc66-49e0-a1bb-b31401128fe7</t>
  </si>
  <si>
    <t>https://auctions.dreweatts.com/auctions/9343/drewea1-10576/lot-details/a90a6285-1f53-40bd-8986-b31401129159</t>
  </si>
  <si>
    <t>https://auctions.dreweatts.com/auctions/9343/drewea1-10576/lot-details/145d08e6-0485-4e11-92ad-b314011292ab</t>
  </si>
  <si>
    <t>https://auctions.dreweatts.com/auctions/9343/drewea1-10576/lot-details/64e6f4df-ac41-4993-9011-b31401129413</t>
  </si>
  <si>
    <t>https://auctions.dreweatts.com/auctions/9343/drewea1-10576/lot-details/8cf33583-e0e8-462e-8df6-b3140112958c</t>
  </si>
  <si>
    <t>https://auctions.dreweatts.com/auctions/9343/drewea1-10576/lot-details/9daf974c-68c7-4995-9b84-b31401129714</t>
  </si>
  <si>
    <t>https://auctions.dreweatts.com/auctions/9343/drewea1-10576/lot-details/89bb59fe-c29d-4c51-aa92-b31401129897</t>
  </si>
  <si>
    <t>https://auctions.dreweatts.com/auctions/9343/drewea1-10576/lot-details/8533a45e-18ea-4d85-8860-b31401129a10</t>
  </si>
  <si>
    <t>https://auctions.dreweatts.com/auctions/9343/drewea1-10576/lot-details/4386da5f-5bcf-4f4f-a387-b31401129ca6</t>
  </si>
  <si>
    <t>https://auctions.dreweatts.com/auctions/9343/drewea1-10576/lot-details/faa6430d-468d-4017-8892-b31401129f31</t>
  </si>
  <si>
    <t>https://auctions.dreweatts.com/auctions/9343/drewea1-10576/lot-details/f24a116e-3223-4d6d-b3f5-b3140112a1a5</t>
  </si>
  <si>
    <t>https://auctions.dreweatts.com/auctions/9343/drewea1-10576/lot-details/e0c3d94a-8798-4d5f-8197-b3140112a421</t>
  </si>
  <si>
    <t>https://auctions.dreweatts.com/auctions/9343/drewea1-10576/lot-details/41c24737-981d-4644-b514-b3140112a6cb</t>
  </si>
  <si>
    <t>https://auctions.dreweatts.com/auctions/9343/drewea1-10576/lot-details/7b58d01c-829e-4b2b-bec7-b3140112a978</t>
  </si>
  <si>
    <t>https://auctions.dreweatts.com/auctions/9343/drewea1-10576/lot-details/133ae0f1-8342-456d-a107-b3140112aaee</t>
  </si>
  <si>
    <t>https://auctions.dreweatts.com/auctions/9343/drewea1-10576/lot-details/9937a0e8-39be-4faa-8ca3-b3140112acbe</t>
  </si>
  <si>
    <t>https://auctions.dreweatts.com/auctions/9343/drewea1-10576/lot-details/076abde3-254d-44a2-aa2d-b3140112ae31</t>
  </si>
  <si>
    <t>https://auctions.dreweatts.com/auctions/9343/drewea1-10576/lot-details/3fda065c-5a26-409d-8e09-b3140112afa6</t>
  </si>
  <si>
    <t>https://auctions.dreweatts.com/auctions/9343/drewea1-10576/lot-details/6a2c4311-cd83-4558-b90c-b3140112b124</t>
  </si>
  <si>
    <t>https://auctions.dreweatts.com/auctions/9343/drewea1-10576/lot-details/9ff1dccb-0a78-40bd-8add-b3140112b28b</t>
  </si>
  <si>
    <t>https://auctions.dreweatts.com/auctions/9343/drewea1-10576/lot-details/fe11b4d6-39b6-4bf8-af6d-b3140112b3f7</t>
  </si>
  <si>
    <t>https://auctions.dreweatts.com/auctions/9343/drewea1-10576/lot-details/fbebcfa3-bdd8-4cdc-90a4-b3140112b56f</t>
  </si>
  <si>
    <t>https://auctions.dreweatts.com/auctions/9343/drewea1-10576/lot-details/3657bae8-30f1-4b21-a5de-b3140112b716</t>
  </si>
  <si>
    <t>https://auctions.dreweatts.com/auctions/9343/drewea1-10576/lot-details/5ebdede1-8ce3-4057-b384-b3140112b89a</t>
  </si>
  <si>
    <t>https://auctions.dreweatts.com/auctions/9343/drewea1-10576/lot-details/42e85182-8482-46e3-af60-b3140112ba0b</t>
  </si>
  <si>
    <t>https://auctions.dreweatts.com/auctions/9343/drewea1-10576/lot-details/21e81532-6d9c-4d7a-879f-b3140112bb8f</t>
  </si>
  <si>
    <t>https://auctions.dreweatts.com/auctions/9343/drewea1-10576/lot-details/fa0f6b9f-7693-478b-ad09-b3140112bd0d</t>
  </si>
  <si>
    <t>https://auctions.dreweatts.com/auctions/9343/drewea1-10576/lot-details/8b477e0e-7309-4065-89a3-b3140112be74</t>
  </si>
  <si>
    <t>https://auctions.dreweatts.com/auctions/9343/drewea1-10576/lot-details/edab02a2-af60-437d-a9d7-b3140112c008</t>
  </si>
  <si>
    <t>https://auctions.dreweatts.com/auctions/9343/drewea1-10576/lot-details/0aa4e3a1-e310-4a29-b73c-b3140112c173</t>
  </si>
  <si>
    <t>https://auctions.dreweatts.com/auctions/9343/drewea1-10576/lot-details/4cd62190-7269-4327-958e-b3140112c2d6</t>
  </si>
  <si>
    <t>https://auctions.dreweatts.com/auctions/9343/drewea1-10576/lot-details/3be284e2-bd3b-4bc3-bc9a-b3140112c44e</t>
  </si>
  <si>
    <t>https://auctions.dreweatts.com/auctions/9343/drewea1-10576/lot-details/9f74e2d1-6ce7-4833-932d-b3140112c5e5</t>
  </si>
  <si>
    <t>https://auctions.dreweatts.com/auctions/9343/drewea1-10576/lot-details/709044e2-807c-4a15-8c9c-b3140112c730</t>
  </si>
  <si>
    <t>https://auctions.dreweatts.com/auctions/9343/drewea1-10576/lot-details/a6ffb40d-308f-4ba8-85d1-b3140112c8a0</t>
  </si>
  <si>
    <t>https://auctions.dreweatts.com/auctions/9343/drewea1-10576/lot-details/ed7bcd75-12ff-401e-8725-b3140112c9ac</t>
  </si>
  <si>
    <t>https://auctions.dreweatts.com/auctions/9343/drewea1-10576/lot-details/24710599-e2ed-4b5b-b53c-b3140112cb47</t>
  </si>
  <si>
    <t>https://auctions.dreweatts.com/auctions/9343/drewea1-10576/lot-details/57426f16-a3ce-407e-87e0-b3140112ced7</t>
  </si>
  <si>
    <t>https://auctions.dreweatts.com/auctions/9343/drewea1-10576/lot-details/ba8d6d57-1a8f-4723-86ad-b3140112d092</t>
  </si>
  <si>
    <t>https://auctions.dreweatts.com/auctions/9343/drewea1-10576/lot-details/1403c219-f7a1-4151-a2d4-b3140112d200</t>
  </si>
  <si>
    <t>https://auctions.dreweatts.com/auctions/9343/drewea1-10576/lot-details/c7889b0f-2de0-4ddf-9f5b-b3140112d389</t>
  </si>
  <si>
    <t>https://auctions.dreweatts.com/auctions/9343/drewea1-10576/lot-details/de6249b9-bf51-4c73-bf6e-b3140112d4e7</t>
  </si>
  <si>
    <t>https://auctions.dreweatts.com/auctions/9343/drewea1-10576/lot-details/0422f7d0-2561-4f5a-8146-b3140112d674</t>
  </si>
  <si>
    <t>https://auctions.dreweatts.com/auctions/9343/drewea1-10576/lot-details/3488a0cb-4936-4a25-bc47-b3140112d7d1</t>
  </si>
  <si>
    <t>https://auctions.dreweatts.com/auctions/9343/drewea1-10576/lot-details/693e2df5-c0d2-45e4-9ca2-b3140112d96c</t>
  </si>
  <si>
    <t>https://auctions.dreweatts.com/auctions/9343/drewea1-10576/lot-details/48c08259-26ea-4929-be6b-b3140112dc44</t>
  </si>
  <si>
    <t>https://auctions.dreweatts.com/auctions/9343/drewea1-10576/lot-details/18fa7432-7f04-43c3-ac4c-b3140112ddce</t>
  </si>
  <si>
    <t>https://auctions.dreweatts.com/auctions/9343/drewea1-10576/lot-details/73a3ac6d-02be-40d2-9ebf-b3140112df40</t>
  </si>
  <si>
    <t>https://auctions.dreweatts.com/auctions/9343/drewea1-10576/lot-details/a400876c-3a66-41e7-af4a-b3140112e099</t>
  </si>
  <si>
    <t>https://auctions.dreweatts.com/auctions/9343/drewea1-10576/lot-details/08c79641-6398-4295-a5aa-b3140112e21a</t>
  </si>
  <si>
    <t>https://auctions.dreweatts.com/auctions/9343/drewea1-10576/lot-details/48ad6409-1af1-4277-a3d2-b3140112e392</t>
  </si>
  <si>
    <t>https://auctions.dreweatts.com/auctions/9343/drewea1-10576/lot-details/68d03dad-b6dc-440b-bf37-b3140112e4f9</t>
  </si>
  <si>
    <t>https://auctions.dreweatts.com/auctions/9343/drewea1-10576/lot-details/8a875e2b-9627-45cb-9da7-b3140112e65c</t>
  </si>
  <si>
    <t>https://auctions.dreweatts.com/auctions/9343/drewea1-10576/lot-details/aa2155da-f277-4139-89c2-b3140112e7db</t>
  </si>
  <si>
    <t>https://auctions.dreweatts.com/auctions/9343/drewea1-10576/lot-details/837fa0a7-f94a-486a-a4ba-b3140112e968</t>
  </si>
  <si>
    <t>https://auctions.dreweatts.com/auctions/9343/drewea1-10576/lot-details/780b3b1b-e02a-48f5-8c9d-b3140112eaf9</t>
  </si>
  <si>
    <t>https://auctions.dreweatts.com/auctions/9343/drewea1-10576/lot-details/a6254ef8-c0a4-44cf-b833-b3140112ec87</t>
  </si>
  <si>
    <t>https://auctions.dreweatts.com/auctions/9343/drewea1-10576/lot-details/34322e0f-32b8-460a-ba42-b3140112ee0e</t>
  </si>
  <si>
    <t>https://auctions.dreweatts.com/auctions/9343/drewea1-10576/lot-details/68435f92-3eca-4ec7-a90d-b3140112ef95</t>
  </si>
  <si>
    <t>https://auctions.dreweatts.com/auctions/9343/drewea1-10576/lot-details/6eb11f32-0a4c-4c94-9c63-b3140112f127</t>
  </si>
  <si>
    <t>https://auctions.dreweatts.com/auctions/9343/drewea1-10576/lot-details/3b61456f-4b86-4f93-a52a-b3140112f2b6</t>
  </si>
  <si>
    <t>https://auctions.dreweatts.com/auctions/9343/drewea1-10576/lot-details/fa150239-6a5a-4039-9937-b3140112f435</t>
  </si>
  <si>
    <t>https://auctions.dreweatts.com/auctions/9343/drewea1-10576/lot-details/31144ff9-1f20-46a7-b75a-b3140112f5b2</t>
  </si>
  <si>
    <t>https://auctions.dreweatts.com/auctions/9343/drewea1-10576/lot-details/08504337-2524-4c7a-b996-b3140112f711</t>
  </si>
  <si>
    <t>https://auctions.dreweatts.com/auctions/9343/drewea1-10576/lot-details/83a52f20-c2b3-4f76-86b2-b3140112f87f</t>
  </si>
  <si>
    <t>https://auctions.dreweatts.com/auctions/9343/drewea1-10576/lot-details/fa8b7c46-d50c-4328-b524-b3140112f9ec</t>
  </si>
  <si>
    <t>https://auctions.dreweatts.com/auctions/9343/drewea1-10576/lot-details/a7a998fc-380d-432f-a8d8-b3140112fb60</t>
  </si>
  <si>
    <t>https://auctions.dreweatts.com/auctions/9343/drewea1-10576/lot-details/c5a4273e-25b1-4795-b83a-b3140112fcfb</t>
  </si>
  <si>
    <t>https://auctions.dreweatts.com/auctions/9343/drewea1-10576/lot-details/4e105e5a-e727-41e9-a495-b3140112fe65</t>
  </si>
  <si>
    <t>https://auctions.dreweatts.com/auctions/9343/drewea1-10576/lot-details/36872087-bf53-4136-871e-b31401130074</t>
  </si>
  <si>
    <t>https://auctions.dreweatts.com/auctions/9343/drewea1-10576/lot-details/d781457b-0b28-48b2-a785-b314011301ee</t>
  </si>
  <si>
    <t>https://auctions.dreweatts.com/auctions/9343/drewea1-10576/lot-details/c2c12ef6-6dc2-4a22-9baf-b3140113036e</t>
  </si>
  <si>
    <t>https://auctions.dreweatts.com/auctions/9343/drewea1-10576/lot-details/05b397f2-f6e5-4740-baca-b314011304fc</t>
  </si>
  <si>
    <t>https://auctions.dreweatts.com/auctions/9343/drewea1-10576/lot-details/c65ef642-43a2-4e60-906e-b31401130675</t>
  </si>
  <si>
    <t>https://auctions.dreweatts.com/auctions/9343/drewea1-10576/lot-details/72eeaa20-581f-4c71-b174-b31401130800</t>
  </si>
  <si>
    <t>https://auctions.dreweatts.com/auctions/9343/drewea1-10576/lot-details/1800775b-ad77-4bbb-a182-b3140113098a</t>
  </si>
  <si>
    <t>https://auctions.dreweatts.com/auctions/9343/drewea1-10576/lot-details/605fc4b4-a98a-4aeb-852c-b31401130b08</t>
  </si>
  <si>
    <t>https://auctions.dreweatts.com/auctions/9343/drewea1-10576/lot-details/b371a6a8-3364-4cf1-9283-b31401130c88</t>
  </si>
  <si>
    <t>https://auctions.dreweatts.com/auctions/9343/drewea1-10576/lot-details/f64ae114-2c37-40e8-a115-b31401130dfc</t>
  </si>
  <si>
    <t>https://auctions.dreweatts.com/auctions/9343/drewea1-10576/lot-details/b1055c48-3bc6-4d05-95f7-b31401130f81</t>
  </si>
  <si>
    <t>https://auctions.dreweatts.com/auctions/9343/drewea1-10576/lot-details/69303231-a2f7-4910-8767-b31401131205</t>
  </si>
  <si>
    <t>https://auctions.dreweatts.com/auctions/9343/drewea1-10576/lot-details/6d6a30d8-070c-4971-807c-b3140113136c</t>
  </si>
  <si>
    <t>https://auctions.dreweatts.com/auctions/9343/drewea1-10576/lot-details/16161574-cf96-4a9c-b64d-b314011314e6</t>
  </si>
  <si>
    <t>https://auctions.dreweatts.com/auctions/9343/drewea1-10576/lot-details/d6285d50-ac33-49f4-8c08-b3140113164a</t>
  </si>
  <si>
    <t>https://auctions.dreweatts.com/auctions/9343/drewea1-10576/lot-details/01ec3b64-1bb7-4866-9a22-b314011317ce</t>
  </si>
  <si>
    <t>https://auctions.dreweatts.com/auctions/9343/drewea1-10576/lot-details/a684d97b-1fe9-4033-812e-b31401131946</t>
  </si>
  <si>
    <t>https://auctions.dreweatts.com/auctions/9343/drewea1-10576/lot-details/46bfa251-9a66-4cf7-9c42-b31401131ac4</t>
  </si>
  <si>
    <t>https://auctions.dreweatts.com/auctions/9343/drewea1-10576/lot-details/6f26d747-12be-4236-a405-b31401131c6f</t>
  </si>
  <si>
    <t>Mixed Lot of Shirvington, McLaren Vale</t>
  </si>
  <si>
    <t>Dreweatts | Summer Australian Wine (Sale 14842)
Timed Online Auction  | 18- 28 July 2025 | 10.30am BST
DISCLAIMER: This document is provided for information only and is non-binding.
Bidders should refer to the lot details in the online catalogue on dreweatts.com prior to placing any bids.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</si>
</sst>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9" fillId="0" borderId="0" applyNumberFormat="0" applyFill="0" applyBorder="0" applyAlignment="0" applyProtection="0"/>
    <xf numFmtId="0" fontId="12" fillId="0" borderId="0"/>
  </cellStyleXfs>
  <cellXfs count="46">
    <xf numFmtId="0" fontId="0" fillId="0" borderId="0" xfId="0"/>
    <xf numFmtId="0" fontId="3" fillId="2" borderId="2" xfId="0" applyFont="1" applyFill="1" applyBorder="1" applyAlignment="1">
      <alignment horizontal="left" vertical="center" wrapText="1" indent="1"/>
    </xf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2" xfId="0" applyFont="1" applyBorder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6" fillId="0" borderId="0" xfId="0" applyFont="1"/>
    <xf numFmtId="0" fontId="3" fillId="2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0" fillId="0" borderId="0" xfId="4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 indent="1"/>
    </xf>
    <xf numFmtId="0" fontId="2" fillId="0" borderId="0" xfId="3" applyFont="1" applyAlignment="1">
      <alignment horizontal="left" indent="1"/>
    </xf>
    <xf numFmtId="2" fontId="5" fillId="0" borderId="0" xfId="0" applyNumberFormat="1" applyFont="1" applyAlignment="1">
      <alignment horizontal="left" wrapText="1" indent="1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indent="1"/>
    </xf>
    <xf numFmtId="2" fontId="5" fillId="0" borderId="2" xfId="0" applyNumberFormat="1" applyFont="1" applyBorder="1" applyAlignment="1">
      <alignment horizontal="left" vertical="center" wrapText="1" indent="1"/>
    </xf>
    <xf numFmtId="2" fontId="5" fillId="0" borderId="2" xfId="0" applyNumberFormat="1" applyFont="1" applyBorder="1" applyAlignment="1">
      <alignment horizontal="left" vertical="center" indent="1"/>
    </xf>
    <xf numFmtId="2" fontId="4" fillId="0" borderId="2" xfId="0" applyNumberFormat="1" applyFont="1" applyBorder="1" applyAlignment="1">
      <alignment horizontal="left" vertical="center" wrapText="1" indent="1"/>
    </xf>
    <xf numFmtId="2" fontId="4" fillId="0" borderId="2" xfId="0" applyNumberFormat="1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10" fillId="0" borderId="2" xfId="4" applyFont="1" applyBorder="1" applyAlignment="1">
      <alignment horizontal="left" vertical="center" indent="1"/>
    </xf>
    <xf numFmtId="0" fontId="11" fillId="0" borderId="0" xfId="0" applyFont="1"/>
    <xf numFmtId="0" fontId="3" fillId="2" borderId="6" xfId="0" applyFont="1" applyFill="1" applyBorder="1" applyAlignment="1">
      <alignment horizontal="left" vertical="center" wrapText="1" indent="1"/>
    </xf>
    <xf numFmtId="0" fontId="8" fillId="2" borderId="4" xfId="3" applyFont="1" applyFill="1" applyBorder="1" applyAlignment="1">
      <alignment horizontal="left" vertical="center" indent="1"/>
    </xf>
    <xf numFmtId="0" fontId="4" fillId="0" borderId="4" xfId="3" applyFont="1" applyBorder="1" applyAlignment="1">
      <alignment horizontal="left" indent="1"/>
    </xf>
    <xf numFmtId="49" fontId="12" fillId="0" borderId="0" xfId="5" applyNumberFormat="1"/>
    <xf numFmtId="49" fontId="2" fillId="0" borderId="0" xfId="5" applyNumberFormat="1" applyFont="1"/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indent="1"/>
    </xf>
  </cellXfs>
  <cellStyles count="6">
    <cellStyle name="Hyperlink" xfId="4" builtinId="8"/>
    <cellStyle name="Normal" xfId="0" builtinId="0"/>
    <cellStyle name="Normal 2" xfId="1" xr:uid="{521D7198-A38D-4315-8D54-656B595C0295}"/>
    <cellStyle name="Normal 2 2" xfId="2" xr:uid="{BA362BE2-093F-405F-8D56-6043CCC8952F}"/>
    <cellStyle name="Normal 3" xfId="5" xr:uid="{45DFF630-E7EB-40BF-A70D-ADA7463307E4}"/>
    <cellStyle name="Normal 4" xfId="3" xr:uid="{5C9F39BF-E881-45B1-9172-C796E102BC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EE7AD-31DC-4E9E-9CAE-EA728634603C}">
  <sheetPr>
    <pageSetUpPr fitToPage="1"/>
  </sheetPr>
  <dimension ref="A1:BA308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40625" defaultRowHeight="12" customHeight="1" x14ac:dyDescent="0.2"/>
  <cols>
    <col min="1" max="1" width="10.7109375" style="24" customWidth="1"/>
    <col min="2" max="2" width="9.140625" style="16"/>
    <col min="3" max="3" width="90.42578125" style="17" customWidth="1"/>
    <col min="4" max="4" width="13.7109375" style="16" customWidth="1"/>
    <col min="5" max="5" width="13.5703125" style="19" customWidth="1"/>
    <col min="6" max="6" width="27.140625" style="19" customWidth="1"/>
    <col min="7" max="8" width="11.42578125" style="16" customWidth="1"/>
    <col min="9" max="9" width="5.85546875" style="6" customWidth="1"/>
    <col min="10" max="10" width="9.140625" style="2"/>
    <col min="11" max="12" width="13.140625" style="20" customWidth="1"/>
    <col min="13" max="13" width="9.5703125" style="21" customWidth="1"/>
    <col min="14" max="14" width="10.85546875" style="19" customWidth="1"/>
    <col min="15" max="15" width="9.140625" style="14"/>
    <col min="16" max="26" width="9.140625" style="8"/>
    <col min="27" max="27" width="58.42578125" style="8" hidden="1" customWidth="1"/>
    <col min="28" max="28" width="106.85546875" style="8" hidden="1" customWidth="1"/>
    <col min="29" max="35" width="9.140625" style="8"/>
    <col min="36" max="36" width="63.85546875" style="8" hidden="1" customWidth="1"/>
    <col min="37" max="37" width="103.42578125" style="8" hidden="1" customWidth="1"/>
    <col min="38" max="16384" width="9.140625" style="8"/>
  </cols>
  <sheetData>
    <row r="1" spans="1:53" s="2" customFormat="1" ht="84" customHeight="1" x14ac:dyDescent="0.2">
      <c r="A1" s="41" t="s">
        <v>426</v>
      </c>
      <c r="B1" s="42"/>
      <c r="C1" s="42"/>
      <c r="D1" s="42"/>
      <c r="E1" s="43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53" s="4" customFormat="1" ht="39.950000000000003" customHeight="1" x14ac:dyDescent="0.2">
      <c r="A2" s="10" t="s">
        <v>0</v>
      </c>
      <c r="B2" s="3" t="s">
        <v>1</v>
      </c>
      <c r="C2" s="1" t="s">
        <v>2</v>
      </c>
      <c r="D2" s="13" t="s">
        <v>5</v>
      </c>
      <c r="E2" s="13" t="s">
        <v>13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36" t="s">
        <v>2</v>
      </c>
      <c r="AB2" s="1" t="s">
        <v>23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s="6" customFormat="1" ht="12" customHeight="1" x14ac:dyDescent="0.25">
      <c r="A3" s="11" t="s">
        <v>44</v>
      </c>
      <c r="B3" s="11" t="s">
        <v>26</v>
      </c>
      <c r="C3" s="34" t="str">
        <f>HYPERLINK(AB3,AA3)</f>
        <v>Henschke, Cyril Henschke Cabernet Sauvignon, Eden Valley</v>
      </c>
      <c r="D3" s="31">
        <v>200</v>
      </c>
      <c r="E3" s="32">
        <v>300</v>
      </c>
      <c r="AA3" s="39" t="s">
        <v>45</v>
      </c>
      <c r="AB3" t="s">
        <v>259</v>
      </c>
    </row>
    <row r="4" spans="1:53" s="6" customFormat="1" ht="12" customHeight="1" x14ac:dyDescent="0.25">
      <c r="A4" s="11" t="s">
        <v>46</v>
      </c>
      <c r="B4" s="11" t="s">
        <v>28</v>
      </c>
      <c r="C4" s="34" t="str">
        <f t="shared" ref="C4:C67" si="0">HYPERLINK(AB4,AA4)</f>
        <v>Kay Brothers, Amery Vineyards Hillside Shiraz, McLaren Vale</v>
      </c>
      <c r="D4" s="31">
        <v>180</v>
      </c>
      <c r="E4" s="32">
        <v>220</v>
      </c>
      <c r="AA4" s="39" t="s">
        <v>47</v>
      </c>
      <c r="AB4" t="s">
        <v>260</v>
      </c>
    </row>
    <row r="5" spans="1:53" s="6" customFormat="1" ht="12" customHeight="1" x14ac:dyDescent="0.25">
      <c r="A5" s="11" t="s">
        <v>49</v>
      </c>
      <c r="B5" s="11" t="s">
        <v>28</v>
      </c>
      <c r="C5" s="34" t="str">
        <f t="shared" si="0"/>
        <v>Torbreck, The Factor, Barossa Valley</v>
      </c>
      <c r="D5" s="31">
        <v>190</v>
      </c>
      <c r="E5" s="32">
        <v>240</v>
      </c>
      <c r="AA5" s="39" t="s">
        <v>50</v>
      </c>
      <c r="AB5" t="s">
        <v>261</v>
      </c>
    </row>
    <row r="6" spans="1:53" s="6" customFormat="1" ht="12" customHeight="1" x14ac:dyDescent="0.25">
      <c r="A6" s="11" t="s">
        <v>52</v>
      </c>
      <c r="B6" s="11" t="s">
        <v>28</v>
      </c>
      <c r="C6" s="34" t="str">
        <f t="shared" si="0"/>
        <v>Torbreck, The Pict, Barossa Valley</v>
      </c>
      <c r="D6" s="31">
        <v>260</v>
      </c>
      <c r="E6" s="32">
        <v>340</v>
      </c>
      <c r="AA6" s="39" t="s">
        <v>53</v>
      </c>
      <c r="AB6" t="s">
        <v>262</v>
      </c>
    </row>
    <row r="7" spans="1:53" s="6" customFormat="1" ht="12" customHeight="1" x14ac:dyDescent="0.25">
      <c r="A7" s="11" t="s">
        <v>54</v>
      </c>
      <c r="B7" s="11" t="s">
        <v>28</v>
      </c>
      <c r="C7" s="34" t="str">
        <f t="shared" si="0"/>
        <v>Wild Duck Creek Estate, Springflat Shiraz, Heathcote</v>
      </c>
      <c r="D7" s="31">
        <v>100</v>
      </c>
      <c r="E7" s="32">
        <v>150</v>
      </c>
      <c r="AA7" s="39" t="s">
        <v>55</v>
      </c>
      <c r="AB7" t="s">
        <v>263</v>
      </c>
    </row>
    <row r="8" spans="1:53" s="6" customFormat="1" ht="12" customHeight="1" x14ac:dyDescent="0.25">
      <c r="A8" s="11" t="s">
        <v>57</v>
      </c>
      <c r="B8" s="11" t="s">
        <v>28</v>
      </c>
      <c r="C8" s="34" t="str">
        <f t="shared" si="0"/>
        <v>Wild Duck Creek Estate, Springflat Shiraz, Heathcote</v>
      </c>
      <c r="D8" s="31">
        <v>100</v>
      </c>
      <c r="E8" s="32">
        <v>150</v>
      </c>
      <c r="AA8" s="39" t="s">
        <v>55</v>
      </c>
      <c r="AB8" t="s">
        <v>264</v>
      </c>
    </row>
    <row r="9" spans="1:53" s="6" customFormat="1" ht="12" customHeight="1" x14ac:dyDescent="0.25">
      <c r="A9" s="11" t="s">
        <v>58</v>
      </c>
      <c r="B9" s="11" t="s">
        <v>28</v>
      </c>
      <c r="C9" s="34" t="str">
        <f t="shared" si="0"/>
        <v>Wild Duck Creek Estate, Springflat Shiraz, Heathcote</v>
      </c>
      <c r="D9" s="31">
        <v>100</v>
      </c>
      <c r="E9" s="32">
        <v>150</v>
      </c>
      <c r="AA9" s="39" t="s">
        <v>55</v>
      </c>
      <c r="AB9" t="s">
        <v>265</v>
      </c>
    </row>
    <row r="10" spans="1:53" s="6" customFormat="1" ht="12" customHeight="1" x14ac:dyDescent="0.25">
      <c r="A10" s="11" t="s">
        <v>59</v>
      </c>
      <c r="B10" s="11" t="s">
        <v>28</v>
      </c>
      <c r="C10" s="34" t="str">
        <f t="shared" si="0"/>
        <v>Wild Duck Creek Estate, Springflat Shiraz, Heathcote</v>
      </c>
      <c r="D10" s="31">
        <v>100</v>
      </c>
      <c r="E10" s="32">
        <v>150</v>
      </c>
      <c r="AA10" s="39" t="s">
        <v>55</v>
      </c>
      <c r="AB10" t="s">
        <v>266</v>
      </c>
    </row>
    <row r="11" spans="1:53" s="6" customFormat="1" ht="12" customHeight="1" x14ac:dyDescent="0.25">
      <c r="A11" s="11" t="s">
        <v>60</v>
      </c>
      <c r="B11" s="11" t="s">
        <v>28</v>
      </c>
      <c r="C11" s="34" t="str">
        <f t="shared" si="0"/>
        <v>Wild Duck Creek Estate, Springflat Shiraz, Heathcote</v>
      </c>
      <c r="D11" s="31">
        <v>100</v>
      </c>
      <c r="E11" s="32">
        <v>150</v>
      </c>
      <c r="AA11" s="39" t="s">
        <v>55</v>
      </c>
      <c r="AB11" t="s">
        <v>267</v>
      </c>
    </row>
    <row r="12" spans="1:53" s="6" customFormat="1" ht="12" customHeight="1" x14ac:dyDescent="0.25">
      <c r="A12" s="11" t="s">
        <v>61</v>
      </c>
      <c r="B12" s="11" t="s">
        <v>28</v>
      </c>
      <c r="C12" s="34" t="str">
        <f t="shared" si="0"/>
        <v>Wild Duck Creek Estate, Springflat Shiraz, Heathcote</v>
      </c>
      <c r="D12" s="31">
        <v>100</v>
      </c>
      <c r="E12" s="32">
        <v>150</v>
      </c>
      <c r="AA12" s="39" t="s">
        <v>55</v>
      </c>
      <c r="AB12" t="s">
        <v>268</v>
      </c>
    </row>
    <row r="13" spans="1:53" s="6" customFormat="1" ht="12" customHeight="1" x14ac:dyDescent="0.25">
      <c r="A13" s="11" t="s">
        <v>62</v>
      </c>
      <c r="B13" s="11" t="s">
        <v>28</v>
      </c>
      <c r="C13" s="34" t="str">
        <f t="shared" si="0"/>
        <v>Wild Duck Creek Estate, Springflat Shiraz, Heathcote</v>
      </c>
      <c r="D13" s="31">
        <v>100</v>
      </c>
      <c r="E13" s="32">
        <v>150</v>
      </c>
      <c r="AA13" s="39" t="s">
        <v>55</v>
      </c>
      <c r="AB13" t="s">
        <v>269</v>
      </c>
    </row>
    <row r="14" spans="1:53" s="6" customFormat="1" ht="12" customHeight="1" x14ac:dyDescent="0.25">
      <c r="A14" s="11" t="s">
        <v>63</v>
      </c>
      <c r="B14" s="11" t="s">
        <v>27</v>
      </c>
      <c r="C14" s="34" t="str">
        <f t="shared" si="0"/>
        <v>Branson Coach House, Greenock Block Shiraz, Barossa Valley</v>
      </c>
      <c r="D14" s="31">
        <v>200</v>
      </c>
      <c r="E14" s="32">
        <v>300</v>
      </c>
      <c r="AA14" s="39" t="s">
        <v>64</v>
      </c>
      <c r="AB14" t="s">
        <v>270</v>
      </c>
    </row>
    <row r="15" spans="1:53" s="6" customFormat="1" ht="12" customHeight="1" x14ac:dyDescent="0.25">
      <c r="A15" s="11" t="s">
        <v>66</v>
      </c>
      <c r="B15" s="11" t="s">
        <v>27</v>
      </c>
      <c r="C15" s="34" t="str">
        <f t="shared" si="0"/>
        <v>Gibson, Australian Old Vine Collection Shiraz, Eden Valley</v>
      </c>
      <c r="D15" s="31">
        <v>25</v>
      </c>
      <c r="E15" s="32">
        <v>50</v>
      </c>
      <c r="AA15" s="39" t="s">
        <v>67</v>
      </c>
      <c r="AB15" t="s">
        <v>271</v>
      </c>
    </row>
    <row r="16" spans="1:53" s="6" customFormat="1" ht="12" customHeight="1" x14ac:dyDescent="0.25">
      <c r="A16" s="11" t="s">
        <v>69</v>
      </c>
      <c r="B16" s="11" t="s">
        <v>27</v>
      </c>
      <c r="C16" s="34" t="str">
        <f t="shared" si="0"/>
        <v>Hobbs of Barossa Ranges, Shiraz, Barossa Valley</v>
      </c>
      <c r="D16" s="31">
        <v>80</v>
      </c>
      <c r="E16" s="32">
        <v>100</v>
      </c>
      <c r="AA16" s="39" t="s">
        <v>70</v>
      </c>
      <c r="AB16" t="s">
        <v>272</v>
      </c>
    </row>
    <row r="17" spans="1:28" s="6" customFormat="1" ht="12" customHeight="1" x14ac:dyDescent="0.25">
      <c r="A17" s="11" t="s">
        <v>72</v>
      </c>
      <c r="B17" s="11" t="s">
        <v>27</v>
      </c>
      <c r="C17" s="34" t="str">
        <f t="shared" si="0"/>
        <v>Kay Brothers, Amery Vineyards Hillside Shiraz, McLaren Vale</v>
      </c>
      <c r="D17" s="31">
        <v>150</v>
      </c>
      <c r="E17" s="32">
        <v>200</v>
      </c>
      <c r="AA17" s="39" t="s">
        <v>47</v>
      </c>
      <c r="AB17" t="s">
        <v>273</v>
      </c>
    </row>
    <row r="18" spans="1:28" s="6" customFormat="1" ht="12" customHeight="1" x14ac:dyDescent="0.25">
      <c r="A18" s="11" t="s">
        <v>73</v>
      </c>
      <c r="B18" s="11" t="s">
        <v>27</v>
      </c>
      <c r="C18" s="34" t="str">
        <f t="shared" si="0"/>
        <v>Kay Brothers, Amery Vineyards Hillside Shiraz, McLaren Vale</v>
      </c>
      <c r="D18" s="31">
        <v>150</v>
      </c>
      <c r="E18" s="32">
        <v>200</v>
      </c>
      <c r="AA18" s="39" t="s">
        <v>47</v>
      </c>
      <c r="AB18" t="s">
        <v>274</v>
      </c>
    </row>
    <row r="19" spans="1:28" s="6" customFormat="1" ht="12" customHeight="1" x14ac:dyDescent="0.25">
      <c r="A19" s="11" t="s">
        <v>74</v>
      </c>
      <c r="B19" s="11" t="s">
        <v>27</v>
      </c>
      <c r="C19" s="34" t="str">
        <f t="shared" si="0"/>
        <v>Kay Brothers, Amery Vineyards Hillside Shiraz, McLaren Vale</v>
      </c>
      <c r="D19" s="31">
        <v>150</v>
      </c>
      <c r="E19" s="32">
        <v>200</v>
      </c>
      <c r="AA19" s="39" t="s">
        <v>47</v>
      </c>
      <c r="AB19" t="s">
        <v>275</v>
      </c>
    </row>
    <row r="20" spans="1:28" s="6" customFormat="1" ht="12" customHeight="1" x14ac:dyDescent="0.25">
      <c r="A20" s="11" t="s">
        <v>75</v>
      </c>
      <c r="B20" s="11" t="s">
        <v>27</v>
      </c>
      <c r="C20" s="34" t="str">
        <f t="shared" si="0"/>
        <v>Kay Brothers, Amery Vineyards Hillside Shiraz, McLaren Vale</v>
      </c>
      <c r="D20" s="31">
        <v>150</v>
      </c>
      <c r="E20" s="32">
        <v>200</v>
      </c>
      <c r="AA20" s="39" t="s">
        <v>47</v>
      </c>
      <c r="AB20" t="s">
        <v>276</v>
      </c>
    </row>
    <row r="21" spans="1:28" s="6" customFormat="1" ht="12" customHeight="1" x14ac:dyDescent="0.25">
      <c r="A21" s="11" t="s">
        <v>76</v>
      </c>
      <c r="B21" s="11" t="s">
        <v>27</v>
      </c>
      <c r="C21" s="34" t="str">
        <f t="shared" si="0"/>
        <v>Kay Brothers, Amery Vineyards Hillside Shiraz, McLaren Vale</v>
      </c>
      <c r="D21" s="31">
        <v>150</v>
      </c>
      <c r="E21" s="32">
        <v>200</v>
      </c>
      <c r="AA21" s="39" t="s">
        <v>47</v>
      </c>
      <c r="AB21" t="s">
        <v>277</v>
      </c>
    </row>
    <row r="22" spans="1:28" s="6" customFormat="1" ht="12" customHeight="1" x14ac:dyDescent="0.25">
      <c r="A22" s="11" t="s">
        <v>77</v>
      </c>
      <c r="B22" s="11" t="s">
        <v>27</v>
      </c>
      <c r="C22" s="34" t="str">
        <f t="shared" si="0"/>
        <v>Kay Brothers, Amery Vineyards Hillside Shiraz, McLaren Vale</v>
      </c>
      <c r="D22" s="31">
        <v>150</v>
      </c>
      <c r="E22" s="32">
        <v>200</v>
      </c>
      <c r="AA22" s="39" t="s">
        <v>47</v>
      </c>
      <c r="AB22" t="s">
        <v>278</v>
      </c>
    </row>
    <row r="23" spans="1:28" s="6" customFormat="1" ht="12" customHeight="1" x14ac:dyDescent="0.25">
      <c r="A23" s="11" t="s">
        <v>78</v>
      </c>
      <c r="B23" s="11" t="s">
        <v>27</v>
      </c>
      <c r="C23" s="34" t="str">
        <f t="shared" si="0"/>
        <v>The Standish, The Standish Wine Company, Barossa Valley</v>
      </c>
      <c r="D23" s="31">
        <v>300</v>
      </c>
      <c r="E23" s="32">
        <v>500</v>
      </c>
      <c r="AA23" s="39" t="s">
        <v>79</v>
      </c>
      <c r="AB23" t="s">
        <v>279</v>
      </c>
    </row>
    <row r="24" spans="1:28" s="6" customFormat="1" ht="12" customHeight="1" x14ac:dyDescent="0.25">
      <c r="A24" s="11" t="s">
        <v>81</v>
      </c>
      <c r="B24" s="11" t="s">
        <v>27</v>
      </c>
      <c r="C24" s="34" t="str">
        <f t="shared" si="0"/>
        <v>The Standish, The Standish Wine Company, Barossa Valley</v>
      </c>
      <c r="D24" s="31">
        <v>300</v>
      </c>
      <c r="E24" s="32">
        <v>500</v>
      </c>
      <c r="AA24" s="39" t="s">
        <v>79</v>
      </c>
      <c r="AB24" t="s">
        <v>280</v>
      </c>
    </row>
    <row r="25" spans="1:28" s="6" customFormat="1" ht="12" customHeight="1" x14ac:dyDescent="0.25">
      <c r="A25" s="11" t="s">
        <v>82</v>
      </c>
      <c r="B25" s="11" t="s">
        <v>27</v>
      </c>
      <c r="C25" s="34" t="str">
        <f t="shared" si="0"/>
        <v>The Standish, The Standish Wine Company, Barossa Valley</v>
      </c>
      <c r="D25" s="31">
        <v>300</v>
      </c>
      <c r="E25" s="32">
        <v>500</v>
      </c>
      <c r="AA25" s="39" t="s">
        <v>79</v>
      </c>
      <c r="AB25" t="s">
        <v>281</v>
      </c>
    </row>
    <row r="26" spans="1:28" s="6" customFormat="1" ht="12" customHeight="1" x14ac:dyDescent="0.25">
      <c r="A26" s="11" t="s">
        <v>83</v>
      </c>
      <c r="B26" s="11" t="s">
        <v>27</v>
      </c>
      <c r="C26" s="34" t="str">
        <f t="shared" si="0"/>
        <v>Torbreck, The Struie, Barossa</v>
      </c>
      <c r="D26" s="31">
        <v>100</v>
      </c>
      <c r="E26" s="32">
        <v>150</v>
      </c>
      <c r="AA26" s="39" t="s">
        <v>84</v>
      </c>
      <c r="AB26" t="s">
        <v>282</v>
      </c>
    </row>
    <row r="27" spans="1:28" s="6" customFormat="1" ht="12" customHeight="1" x14ac:dyDescent="0.25">
      <c r="A27" s="11" t="s">
        <v>85</v>
      </c>
      <c r="B27" s="11" t="s">
        <v>27</v>
      </c>
      <c r="C27" s="34" t="str">
        <f t="shared" si="0"/>
        <v>Torbreck, The Struie, Barossa</v>
      </c>
      <c r="D27" s="31">
        <v>200</v>
      </c>
      <c r="E27" s="32">
        <v>300</v>
      </c>
      <c r="AA27" s="39" t="s">
        <v>84</v>
      </c>
      <c r="AB27" t="s">
        <v>283</v>
      </c>
    </row>
    <row r="28" spans="1:28" s="6" customFormat="1" ht="12" customHeight="1" x14ac:dyDescent="0.25">
      <c r="A28" s="11" t="s">
        <v>86</v>
      </c>
      <c r="B28" s="11" t="s">
        <v>27</v>
      </c>
      <c r="C28" s="34" t="str">
        <f t="shared" si="0"/>
        <v>Wild Duck Creek Estate, Alan's Cabernet, Heathcote</v>
      </c>
      <c r="D28" s="31">
        <v>120</v>
      </c>
      <c r="E28" s="32">
        <v>180</v>
      </c>
      <c r="AA28" s="39" t="s">
        <v>87</v>
      </c>
      <c r="AB28" t="s">
        <v>284</v>
      </c>
    </row>
    <row r="29" spans="1:28" s="6" customFormat="1" ht="12" customHeight="1" x14ac:dyDescent="0.25">
      <c r="A29" s="11" t="s">
        <v>88</v>
      </c>
      <c r="B29" s="11" t="s">
        <v>27</v>
      </c>
      <c r="C29" s="34" t="str">
        <f t="shared" si="0"/>
        <v>Wild Duck Creek Estate, Alan's Cabernet, Heathcote</v>
      </c>
      <c r="D29" s="31">
        <v>120</v>
      </c>
      <c r="E29" s="32">
        <v>180</v>
      </c>
      <c r="AA29" s="39" t="s">
        <v>87</v>
      </c>
      <c r="AB29" t="s">
        <v>285</v>
      </c>
    </row>
    <row r="30" spans="1:28" s="6" customFormat="1" ht="12" customHeight="1" x14ac:dyDescent="0.25">
      <c r="A30" s="11" t="s">
        <v>89</v>
      </c>
      <c r="B30" s="11" t="s">
        <v>31</v>
      </c>
      <c r="C30" s="34" t="str">
        <f t="shared" si="0"/>
        <v>Clarendon Hills, Blewitt Springs Grenache, South Australia</v>
      </c>
      <c r="D30" s="31">
        <v>90</v>
      </c>
      <c r="E30" s="32">
        <v>110</v>
      </c>
      <c r="AA30" s="39" t="s">
        <v>90</v>
      </c>
      <c r="AB30" t="s">
        <v>286</v>
      </c>
    </row>
    <row r="31" spans="1:28" s="6" customFormat="1" ht="12" customHeight="1" x14ac:dyDescent="0.25">
      <c r="A31" s="11" t="s">
        <v>91</v>
      </c>
      <c r="B31" s="11" t="s">
        <v>31</v>
      </c>
      <c r="C31" s="34" t="str">
        <f t="shared" si="0"/>
        <v>Clarendon Hills, Brookman Merlot, South Australia</v>
      </c>
      <c r="D31" s="31">
        <v>60</v>
      </c>
      <c r="E31" s="32">
        <v>90</v>
      </c>
      <c r="AA31" s="39" t="s">
        <v>92</v>
      </c>
      <c r="AB31" t="s">
        <v>287</v>
      </c>
    </row>
    <row r="32" spans="1:28" s="6" customFormat="1" ht="12" customHeight="1" x14ac:dyDescent="0.25">
      <c r="A32" s="11" t="s">
        <v>93</v>
      </c>
      <c r="B32" s="11" t="s">
        <v>31</v>
      </c>
      <c r="C32" s="34" t="str">
        <f t="shared" si="0"/>
        <v>Clarendon Hills, Piggott Range Syrah, South Australia</v>
      </c>
      <c r="D32" s="31">
        <v>140</v>
      </c>
      <c r="E32" s="32">
        <v>170</v>
      </c>
      <c r="AA32" s="39" t="s">
        <v>43</v>
      </c>
      <c r="AB32" t="s">
        <v>288</v>
      </c>
    </row>
    <row r="33" spans="1:28" s="6" customFormat="1" ht="12" customHeight="1" x14ac:dyDescent="0.25">
      <c r="A33" s="11" t="s">
        <v>94</v>
      </c>
      <c r="B33" s="11" t="s">
        <v>31</v>
      </c>
      <c r="C33" s="34" t="str">
        <f t="shared" si="0"/>
        <v>Clarendon Hills, Piggott Range Syrah, South Australia</v>
      </c>
      <c r="D33" s="31">
        <v>200</v>
      </c>
      <c r="E33" s="32">
        <v>300</v>
      </c>
      <c r="AA33" s="39" t="s">
        <v>43</v>
      </c>
      <c r="AB33" t="s">
        <v>289</v>
      </c>
    </row>
    <row r="34" spans="1:28" s="6" customFormat="1" ht="12" customHeight="1" x14ac:dyDescent="0.25">
      <c r="A34" s="11" t="s">
        <v>95</v>
      </c>
      <c r="B34" s="11" t="s">
        <v>31</v>
      </c>
      <c r="C34" s="34" t="str">
        <f t="shared" si="0"/>
        <v>Clarendon Hills, Romas Grenache, South Australia</v>
      </c>
      <c r="D34" s="31">
        <v>90</v>
      </c>
      <c r="E34" s="32">
        <v>120</v>
      </c>
      <c r="AA34" s="39" t="s">
        <v>96</v>
      </c>
      <c r="AB34" t="s">
        <v>290</v>
      </c>
    </row>
    <row r="35" spans="1:28" s="6" customFormat="1" ht="12" customHeight="1" x14ac:dyDescent="0.25">
      <c r="A35" s="11" t="s">
        <v>97</v>
      </c>
      <c r="B35" s="11" t="s">
        <v>31</v>
      </c>
      <c r="C35" s="34" t="str">
        <f t="shared" si="0"/>
        <v>Hobbs of Barossa Ranges, Shiraz Viognier, Barossa Valley</v>
      </c>
      <c r="D35" s="31">
        <v>100</v>
      </c>
      <c r="E35" s="32">
        <v>150</v>
      </c>
      <c r="AA35" s="39" t="s">
        <v>98</v>
      </c>
      <c r="AB35" t="s">
        <v>291</v>
      </c>
    </row>
    <row r="36" spans="1:28" s="6" customFormat="1" ht="12" customHeight="1" x14ac:dyDescent="0.25">
      <c r="A36" s="11" t="s">
        <v>99</v>
      </c>
      <c r="B36" s="11" t="s">
        <v>31</v>
      </c>
      <c r="C36" s="34" t="str">
        <f t="shared" si="0"/>
        <v>Kaesler, The Bogan, Barossa Valley</v>
      </c>
      <c r="D36" s="31">
        <v>50</v>
      </c>
      <c r="E36" s="32">
        <v>100</v>
      </c>
      <c r="AA36" s="39" t="s">
        <v>100</v>
      </c>
      <c r="AB36" t="s">
        <v>292</v>
      </c>
    </row>
    <row r="37" spans="1:28" s="6" customFormat="1" ht="12" customHeight="1" x14ac:dyDescent="0.25">
      <c r="A37" s="11" t="s">
        <v>102</v>
      </c>
      <c r="B37" s="11" t="s">
        <v>31</v>
      </c>
      <c r="C37" s="34" t="str">
        <f t="shared" si="0"/>
        <v>Kay Brothers, Amery Vineyards Hillside Shiraz, McLaren Vale</v>
      </c>
      <c r="D37" s="31">
        <v>75</v>
      </c>
      <c r="E37" s="32">
        <v>100</v>
      </c>
      <c r="AA37" s="39" t="s">
        <v>47</v>
      </c>
      <c r="AB37" t="s">
        <v>293</v>
      </c>
    </row>
    <row r="38" spans="1:28" s="6" customFormat="1" ht="12" customHeight="1" x14ac:dyDescent="0.25">
      <c r="A38" s="11" t="s">
        <v>103</v>
      </c>
      <c r="B38" s="11" t="s">
        <v>31</v>
      </c>
      <c r="C38" s="34" t="str">
        <f t="shared" si="0"/>
        <v>Kay Brothers, Amery Vineyards Hillside Shiraz, McLaren Vale</v>
      </c>
      <c r="D38" s="31">
        <v>75</v>
      </c>
      <c r="E38" s="32">
        <v>100</v>
      </c>
      <c r="AA38" s="39" t="s">
        <v>47</v>
      </c>
      <c r="AB38" t="s">
        <v>294</v>
      </c>
    </row>
    <row r="39" spans="1:28" s="6" customFormat="1" ht="12" customHeight="1" x14ac:dyDescent="0.25">
      <c r="A39" s="11" t="s">
        <v>104</v>
      </c>
      <c r="B39" s="11" t="s">
        <v>31</v>
      </c>
      <c r="C39" s="34" t="str">
        <f t="shared" si="0"/>
        <v>Kay Brothers, Amery Vineyards Hillside Shiraz, McLaren Vale</v>
      </c>
      <c r="D39" s="31">
        <v>75</v>
      </c>
      <c r="E39" s="32">
        <v>100</v>
      </c>
      <c r="AA39" s="39" t="s">
        <v>47</v>
      </c>
      <c r="AB39" t="s">
        <v>295</v>
      </c>
    </row>
    <row r="40" spans="1:28" s="6" customFormat="1" ht="12" customHeight="1" x14ac:dyDescent="0.25">
      <c r="A40" s="11" t="s">
        <v>106</v>
      </c>
      <c r="B40" s="11" t="s">
        <v>31</v>
      </c>
      <c r="C40" s="34" t="str">
        <f t="shared" si="0"/>
        <v>Kay Brothers, Amery Vineyards Hillside Shiraz, McLaren Vale</v>
      </c>
      <c r="D40" s="31">
        <v>150</v>
      </c>
      <c r="E40" s="32">
        <v>200</v>
      </c>
      <c r="AA40" s="39" t="s">
        <v>47</v>
      </c>
      <c r="AB40" t="s">
        <v>296</v>
      </c>
    </row>
    <row r="41" spans="1:28" s="6" customFormat="1" ht="12" customHeight="1" x14ac:dyDescent="0.25">
      <c r="A41" s="11" t="s">
        <v>107</v>
      </c>
      <c r="B41" s="11" t="s">
        <v>31</v>
      </c>
      <c r="C41" s="34" t="str">
        <f t="shared" si="0"/>
        <v>Kay Brothers, Amery Vineyards Hillside Shiraz, McLaren Vale</v>
      </c>
      <c r="D41" s="31">
        <v>150</v>
      </c>
      <c r="E41" s="32">
        <v>200</v>
      </c>
      <c r="AA41" s="39" t="s">
        <v>47</v>
      </c>
      <c r="AB41" t="s">
        <v>297</v>
      </c>
    </row>
    <row r="42" spans="1:28" s="6" customFormat="1" ht="12" customHeight="1" x14ac:dyDescent="0.25">
      <c r="A42" s="11" t="s">
        <v>108</v>
      </c>
      <c r="B42" s="11" t="s">
        <v>31</v>
      </c>
      <c r="C42" s="34" t="str">
        <f t="shared" si="0"/>
        <v>Kay Brothers, Amery Vineyards Hillside Shiraz, McLaren Vale</v>
      </c>
      <c r="D42" s="31">
        <v>150</v>
      </c>
      <c r="E42" s="32">
        <v>200</v>
      </c>
      <c r="AA42" s="39" t="s">
        <v>47</v>
      </c>
      <c r="AB42" t="s">
        <v>298</v>
      </c>
    </row>
    <row r="43" spans="1:28" s="6" customFormat="1" ht="12" customHeight="1" x14ac:dyDescent="0.25">
      <c r="A43" s="11" t="s">
        <v>109</v>
      </c>
      <c r="B43" s="11" t="s">
        <v>31</v>
      </c>
      <c r="C43" s="34" t="str">
        <f t="shared" si="0"/>
        <v>Kay Brothers, Amery Vineyards Hillside Shiraz, McLaren Vale</v>
      </c>
      <c r="D43" s="31">
        <v>150</v>
      </c>
      <c r="E43" s="32">
        <v>200</v>
      </c>
      <c r="AA43" s="39" t="s">
        <v>47</v>
      </c>
      <c r="AB43" t="s">
        <v>299</v>
      </c>
    </row>
    <row r="44" spans="1:28" s="6" customFormat="1" ht="12" customHeight="1" x14ac:dyDescent="0.25">
      <c r="A44" s="11" t="s">
        <v>110</v>
      </c>
      <c r="B44" s="11" t="s">
        <v>31</v>
      </c>
      <c r="C44" s="34" t="str">
        <f t="shared" si="0"/>
        <v>Kay Brothers, Amery Vineyards Hillside Shiraz, McLaren Vale</v>
      </c>
      <c r="D44" s="31">
        <v>150</v>
      </c>
      <c r="E44" s="32">
        <v>200</v>
      </c>
      <c r="AA44" s="39" t="s">
        <v>47</v>
      </c>
      <c r="AB44" t="s">
        <v>300</v>
      </c>
    </row>
    <row r="45" spans="1:28" s="6" customFormat="1" ht="12" customHeight="1" x14ac:dyDescent="0.25">
      <c r="A45" s="11" t="s">
        <v>111</v>
      </c>
      <c r="B45" s="11" t="s">
        <v>31</v>
      </c>
      <c r="C45" s="34" t="str">
        <f t="shared" si="0"/>
        <v>Kay Brothers, Amery Vineyards Hillside Shiraz, McLaren Vale</v>
      </c>
      <c r="D45" s="31">
        <v>150</v>
      </c>
      <c r="E45" s="32">
        <v>200</v>
      </c>
      <c r="AA45" s="39" t="s">
        <v>47</v>
      </c>
      <c r="AB45" t="s">
        <v>301</v>
      </c>
    </row>
    <row r="46" spans="1:28" s="6" customFormat="1" ht="12" customHeight="1" x14ac:dyDescent="0.25">
      <c r="A46" s="11" t="s">
        <v>112</v>
      </c>
      <c r="B46" s="11" t="s">
        <v>31</v>
      </c>
      <c r="C46" s="34" t="str">
        <f t="shared" si="0"/>
        <v>Kay Brothers, Amery Vineyards Hillside Shiraz, McLaren Vale</v>
      </c>
      <c r="D46" s="31">
        <v>150</v>
      </c>
      <c r="E46" s="32">
        <v>200</v>
      </c>
      <c r="AA46" s="39" t="s">
        <v>47</v>
      </c>
      <c r="AB46" t="s">
        <v>302</v>
      </c>
    </row>
    <row r="47" spans="1:28" s="6" customFormat="1" ht="12" customHeight="1" x14ac:dyDescent="0.25">
      <c r="A47" s="11" t="s">
        <v>113</v>
      </c>
      <c r="B47" s="11" t="s">
        <v>31</v>
      </c>
      <c r="C47" s="34" t="str">
        <f t="shared" si="0"/>
        <v>Kay Brothers, Amery Vineyards Hillside Shiraz, McLaren Vale</v>
      </c>
      <c r="D47" s="31">
        <v>150</v>
      </c>
      <c r="E47" s="32">
        <v>200</v>
      </c>
      <c r="AA47" s="39" t="s">
        <v>47</v>
      </c>
      <c r="AB47" t="s">
        <v>303</v>
      </c>
    </row>
    <row r="48" spans="1:28" s="6" customFormat="1" ht="12" customHeight="1" x14ac:dyDescent="0.25">
      <c r="A48" s="11" t="s">
        <v>114</v>
      </c>
      <c r="B48" s="11" t="s">
        <v>31</v>
      </c>
      <c r="C48" s="34" t="str">
        <f t="shared" si="0"/>
        <v>Kay Brothers, Amery Vineyards Hillside Shiraz, McLaren Vale</v>
      </c>
      <c r="D48" s="31">
        <v>150</v>
      </c>
      <c r="E48" s="32">
        <v>200</v>
      </c>
      <c r="AA48" s="39" t="s">
        <v>47</v>
      </c>
      <c r="AB48" t="s">
        <v>304</v>
      </c>
    </row>
    <row r="49" spans="1:28" s="6" customFormat="1" ht="12" customHeight="1" x14ac:dyDescent="0.25">
      <c r="A49" s="11" t="s">
        <v>115</v>
      </c>
      <c r="B49" s="11" t="s">
        <v>31</v>
      </c>
      <c r="C49" s="34" t="str">
        <f t="shared" si="0"/>
        <v>Kay Brothers, Amery Vineyards Hillside Shiraz, McLaren Vale</v>
      </c>
      <c r="D49" s="31">
        <v>150</v>
      </c>
      <c r="E49" s="32">
        <v>200</v>
      </c>
      <c r="AA49" s="39" t="s">
        <v>47</v>
      </c>
      <c r="AB49" t="s">
        <v>305</v>
      </c>
    </row>
    <row r="50" spans="1:28" s="6" customFormat="1" ht="12" customHeight="1" x14ac:dyDescent="0.25">
      <c r="A50" s="11" t="s">
        <v>116</v>
      </c>
      <c r="B50" s="11" t="s">
        <v>31</v>
      </c>
      <c r="C50" s="34" t="str">
        <f t="shared" si="0"/>
        <v>Kay Brothers, Amery Vineyards Hillside Shiraz, McLaren Vale</v>
      </c>
      <c r="D50" s="31">
        <v>150</v>
      </c>
      <c r="E50" s="32">
        <v>200</v>
      </c>
      <c r="AA50" s="39" t="s">
        <v>47</v>
      </c>
      <c r="AB50" t="s">
        <v>306</v>
      </c>
    </row>
    <row r="51" spans="1:28" s="6" customFormat="1" ht="12" customHeight="1" x14ac:dyDescent="0.25">
      <c r="A51" s="11" t="s">
        <v>117</v>
      </c>
      <c r="B51" s="11" t="s">
        <v>31</v>
      </c>
      <c r="C51" s="34" t="str">
        <f t="shared" si="0"/>
        <v>Kay Brothers, Amery Vineyards Hillside Shiraz, McLaren Vale</v>
      </c>
      <c r="D51" s="31">
        <v>150</v>
      </c>
      <c r="E51" s="32">
        <v>200</v>
      </c>
      <c r="AA51" s="39" t="s">
        <v>47</v>
      </c>
      <c r="AB51" t="s">
        <v>307</v>
      </c>
    </row>
    <row r="52" spans="1:28" s="6" customFormat="1" ht="12" customHeight="1" x14ac:dyDescent="0.25">
      <c r="A52" s="11" t="s">
        <v>118</v>
      </c>
      <c r="B52" s="11" t="s">
        <v>31</v>
      </c>
      <c r="C52" s="34" t="str">
        <f t="shared" si="0"/>
        <v>Kay Brothers, Amery Vineyards Hillside Shiraz, McLaren Vale</v>
      </c>
      <c r="D52" s="31">
        <v>150</v>
      </c>
      <c r="E52" s="32">
        <v>200</v>
      </c>
      <c r="AA52" s="39" t="s">
        <v>47</v>
      </c>
      <c r="AB52" t="s">
        <v>308</v>
      </c>
    </row>
    <row r="53" spans="1:28" s="6" customFormat="1" ht="12" customHeight="1" x14ac:dyDescent="0.25">
      <c r="A53" s="11" t="s">
        <v>119</v>
      </c>
      <c r="B53" s="11" t="s">
        <v>31</v>
      </c>
      <c r="C53" s="34" t="str">
        <f t="shared" si="0"/>
        <v>Kay Brothers, Amery Vineyards Hillside Shiraz, McLaren Vale</v>
      </c>
      <c r="D53" s="31">
        <v>150</v>
      </c>
      <c r="E53" s="32">
        <v>200</v>
      </c>
      <c r="AA53" s="39" t="s">
        <v>47</v>
      </c>
      <c r="AB53" t="s">
        <v>309</v>
      </c>
    </row>
    <row r="54" spans="1:28" s="6" customFormat="1" ht="12" customHeight="1" x14ac:dyDescent="0.25">
      <c r="A54" s="11" t="s">
        <v>120</v>
      </c>
      <c r="B54" s="11" t="s">
        <v>31</v>
      </c>
      <c r="C54" s="34" t="str">
        <f t="shared" si="0"/>
        <v>Kay Brothers, Amery Vineyards Hillside Shiraz, McLaren Vale</v>
      </c>
      <c r="D54" s="31">
        <v>150</v>
      </c>
      <c r="E54" s="32">
        <v>200</v>
      </c>
      <c r="AA54" s="39" t="s">
        <v>47</v>
      </c>
      <c r="AB54" t="s">
        <v>310</v>
      </c>
    </row>
    <row r="55" spans="1:28" s="6" customFormat="1" ht="12" customHeight="1" x14ac:dyDescent="0.25">
      <c r="A55" s="11" t="s">
        <v>121</v>
      </c>
      <c r="B55" s="11" t="s">
        <v>31</v>
      </c>
      <c r="C55" s="34" t="str">
        <f t="shared" si="0"/>
        <v>Kay Brothers, Amery Vineyards Hillside Shiraz, McLaren Vale</v>
      </c>
      <c r="D55" s="31">
        <v>150</v>
      </c>
      <c r="E55" s="32">
        <v>200</v>
      </c>
      <c r="AA55" s="39" t="s">
        <v>47</v>
      </c>
      <c r="AB55" t="s">
        <v>311</v>
      </c>
    </row>
    <row r="56" spans="1:28" s="6" customFormat="1" ht="12" customHeight="1" x14ac:dyDescent="0.25">
      <c r="A56" s="11" t="s">
        <v>122</v>
      </c>
      <c r="B56" s="11" t="s">
        <v>31</v>
      </c>
      <c r="C56" s="34" t="str">
        <f t="shared" si="0"/>
        <v>Kay Brothers, Amery Vineyards Hillside Shiraz, McLaren Vale</v>
      </c>
      <c r="D56" s="31">
        <v>150</v>
      </c>
      <c r="E56" s="32">
        <v>200</v>
      </c>
      <c r="AA56" s="39" t="s">
        <v>47</v>
      </c>
      <c r="AB56" t="s">
        <v>312</v>
      </c>
    </row>
    <row r="57" spans="1:28" s="6" customFormat="1" ht="12" customHeight="1" x14ac:dyDescent="0.25">
      <c r="A57" s="11" t="s">
        <v>123</v>
      </c>
      <c r="B57" s="11" t="s">
        <v>31</v>
      </c>
      <c r="C57" s="34" t="str">
        <f t="shared" si="0"/>
        <v>Kay Brothers, Amery Vineyards Hillside Shiraz, McLaren Vale</v>
      </c>
      <c r="D57" s="31">
        <v>150</v>
      </c>
      <c r="E57" s="32">
        <v>200</v>
      </c>
      <c r="AA57" s="39" t="s">
        <v>47</v>
      </c>
      <c r="AB57" t="s">
        <v>313</v>
      </c>
    </row>
    <row r="58" spans="1:28" s="6" customFormat="1" ht="12" customHeight="1" x14ac:dyDescent="0.25">
      <c r="A58" s="11" t="s">
        <v>124</v>
      </c>
      <c r="B58" s="11" t="s">
        <v>31</v>
      </c>
      <c r="C58" s="34" t="str">
        <f t="shared" si="0"/>
        <v>Kay Brothers, Amery Vineyards Hillside Shiraz, McLaren Vale</v>
      </c>
      <c r="D58" s="31">
        <v>150</v>
      </c>
      <c r="E58" s="32">
        <v>200</v>
      </c>
      <c r="AA58" s="39" t="s">
        <v>47</v>
      </c>
      <c r="AB58" t="s">
        <v>314</v>
      </c>
    </row>
    <row r="59" spans="1:28" s="6" customFormat="1" ht="12" customHeight="1" x14ac:dyDescent="0.25">
      <c r="A59" s="11" t="s">
        <v>125</v>
      </c>
      <c r="B59" s="11" t="s">
        <v>31</v>
      </c>
      <c r="C59" s="34" t="str">
        <f t="shared" si="0"/>
        <v>Kay Brothers, Amery Vineyards Hillside Shiraz, McLaren Vale</v>
      </c>
      <c r="D59" s="31">
        <v>150</v>
      </c>
      <c r="E59" s="32">
        <v>200</v>
      </c>
      <c r="AA59" s="39" t="s">
        <v>47</v>
      </c>
      <c r="AB59" t="s">
        <v>315</v>
      </c>
    </row>
    <row r="60" spans="1:28" s="6" customFormat="1" ht="12" customHeight="1" x14ac:dyDescent="0.25">
      <c r="A60" s="11" t="s">
        <v>126</v>
      </c>
      <c r="B60" s="11" t="s">
        <v>31</v>
      </c>
      <c r="C60" s="34" t="str">
        <f t="shared" si="0"/>
        <v>Kay Brothers, Amery Vineyards Hillside Shiraz, McLaren Vale</v>
      </c>
      <c r="D60" s="31">
        <v>150</v>
      </c>
      <c r="E60" s="32">
        <v>200</v>
      </c>
      <c r="AA60" s="39" t="s">
        <v>47</v>
      </c>
      <c r="AB60" t="s">
        <v>316</v>
      </c>
    </row>
    <row r="61" spans="1:28" s="6" customFormat="1" ht="12" customHeight="1" x14ac:dyDescent="0.25">
      <c r="A61" s="11" t="s">
        <v>127</v>
      </c>
      <c r="B61" s="11" t="s">
        <v>31</v>
      </c>
      <c r="C61" s="34" t="str">
        <f t="shared" si="0"/>
        <v>Kay Brothers, Amery Vineyards Hillside Shiraz, McLaren Vale</v>
      </c>
      <c r="D61" s="31">
        <v>150</v>
      </c>
      <c r="E61" s="32">
        <v>200</v>
      </c>
      <c r="AA61" s="39" t="s">
        <v>47</v>
      </c>
      <c r="AB61" t="s">
        <v>317</v>
      </c>
    </row>
    <row r="62" spans="1:28" s="6" customFormat="1" ht="12" customHeight="1" x14ac:dyDescent="0.25">
      <c r="A62" s="11" t="s">
        <v>128</v>
      </c>
      <c r="B62" s="11" t="s">
        <v>31</v>
      </c>
      <c r="C62" s="34" t="str">
        <f t="shared" si="0"/>
        <v>Kay Brothers, Amery Vineyards Hillside Shiraz, McLaren Vale</v>
      </c>
      <c r="D62" s="31">
        <v>150</v>
      </c>
      <c r="E62" s="32">
        <v>200</v>
      </c>
      <c r="AA62" s="39" t="s">
        <v>47</v>
      </c>
      <c r="AB62" t="s">
        <v>318</v>
      </c>
    </row>
    <row r="63" spans="1:28" s="6" customFormat="1" ht="12" customHeight="1" x14ac:dyDescent="0.25">
      <c r="A63" s="11" t="s">
        <v>129</v>
      </c>
      <c r="B63" s="11" t="s">
        <v>31</v>
      </c>
      <c r="C63" s="34" t="str">
        <f t="shared" si="0"/>
        <v>Kay Brothers, Amery Vineyards Hillside Shiraz, McLaren Vale</v>
      </c>
      <c r="D63" s="31">
        <v>150</v>
      </c>
      <c r="E63" s="32">
        <v>200</v>
      </c>
      <c r="AA63" s="39" t="s">
        <v>47</v>
      </c>
      <c r="AB63" t="s">
        <v>319</v>
      </c>
    </row>
    <row r="64" spans="1:28" s="6" customFormat="1" ht="12" customHeight="1" x14ac:dyDescent="0.25">
      <c r="A64" s="11" t="s">
        <v>130</v>
      </c>
      <c r="B64" s="11" t="s">
        <v>31</v>
      </c>
      <c r="C64" s="34" t="str">
        <f t="shared" si="0"/>
        <v>Kay Brothers, Amery Vineyards Hillside Shiraz, McLaren Vale</v>
      </c>
      <c r="D64" s="31">
        <v>150</v>
      </c>
      <c r="E64" s="32">
        <v>200</v>
      </c>
      <c r="AA64" s="39" t="s">
        <v>47</v>
      </c>
      <c r="AB64" t="s">
        <v>320</v>
      </c>
    </row>
    <row r="65" spans="1:28" s="6" customFormat="1" ht="12" customHeight="1" x14ac:dyDescent="0.25">
      <c r="A65" s="11" t="s">
        <v>131</v>
      </c>
      <c r="B65" s="11" t="s">
        <v>31</v>
      </c>
      <c r="C65" s="34" t="str">
        <f t="shared" si="0"/>
        <v>Kay Brothers, Amery Vineyards Hillside Shiraz, McLaren Vale</v>
      </c>
      <c r="D65" s="31">
        <v>150</v>
      </c>
      <c r="E65" s="32">
        <v>200</v>
      </c>
      <c r="AA65" s="39" t="s">
        <v>47</v>
      </c>
      <c r="AB65" t="s">
        <v>321</v>
      </c>
    </row>
    <row r="66" spans="1:28" s="6" customFormat="1" ht="12" customHeight="1" x14ac:dyDescent="0.25">
      <c r="A66" s="11" t="s">
        <v>132</v>
      </c>
      <c r="B66" s="11" t="s">
        <v>31</v>
      </c>
      <c r="C66" s="34" t="str">
        <f t="shared" si="0"/>
        <v>Kay Brothers, Block Six Shiraz, McLaren Vale</v>
      </c>
      <c r="D66" s="31">
        <v>120</v>
      </c>
      <c r="E66" s="32">
        <v>150</v>
      </c>
      <c r="AA66" s="39" t="s">
        <v>133</v>
      </c>
      <c r="AB66" t="s">
        <v>322</v>
      </c>
    </row>
    <row r="67" spans="1:28" s="6" customFormat="1" ht="12" customHeight="1" x14ac:dyDescent="0.25">
      <c r="A67" s="11" t="s">
        <v>134</v>
      </c>
      <c r="B67" s="11" t="s">
        <v>31</v>
      </c>
      <c r="C67" s="34" t="str">
        <f t="shared" si="0"/>
        <v>Kay Brothers, Block Six Shiraz, McLaren Vale</v>
      </c>
      <c r="D67" s="31">
        <v>120</v>
      </c>
      <c r="E67" s="32">
        <v>150</v>
      </c>
      <c r="AA67" s="39" t="s">
        <v>133</v>
      </c>
      <c r="AB67" t="s">
        <v>323</v>
      </c>
    </row>
    <row r="68" spans="1:28" s="6" customFormat="1" ht="12" customHeight="1" x14ac:dyDescent="0.25">
      <c r="A68" s="11" t="s">
        <v>135</v>
      </c>
      <c r="B68" s="11" t="s">
        <v>31</v>
      </c>
      <c r="C68" s="34" t="str">
        <f t="shared" ref="C68:C131" si="1">HYPERLINK(AB68,AA68)</f>
        <v>Kay Brothers, Block Six Shiraz, McLaren Vale</v>
      </c>
      <c r="D68" s="31">
        <v>240</v>
      </c>
      <c r="E68" s="32">
        <v>300</v>
      </c>
      <c r="AA68" s="39" t="s">
        <v>133</v>
      </c>
      <c r="AB68" t="s">
        <v>324</v>
      </c>
    </row>
    <row r="69" spans="1:28" s="6" customFormat="1" ht="12" customHeight="1" x14ac:dyDescent="0.25">
      <c r="A69" s="11" t="s">
        <v>136</v>
      </c>
      <c r="B69" s="11" t="s">
        <v>31</v>
      </c>
      <c r="C69" s="34" t="str">
        <f t="shared" si="1"/>
        <v>Shirvington, Cabernet Sauvignon, McLaren Vale</v>
      </c>
      <c r="D69" s="31">
        <v>100</v>
      </c>
      <c r="E69" s="32">
        <v>150</v>
      </c>
      <c r="AA69" s="39" t="s">
        <v>137</v>
      </c>
      <c r="AB69" t="s">
        <v>325</v>
      </c>
    </row>
    <row r="70" spans="1:28" s="6" customFormat="1" ht="12" customHeight="1" x14ac:dyDescent="0.25">
      <c r="A70" s="11" t="s">
        <v>139</v>
      </c>
      <c r="B70" s="11" t="s">
        <v>31</v>
      </c>
      <c r="C70" s="34" t="str">
        <f t="shared" si="1"/>
        <v>Shirvington, Cabernet Sauvignon, McLaren Vale</v>
      </c>
      <c r="D70" s="31">
        <v>100</v>
      </c>
      <c r="E70" s="32">
        <v>150</v>
      </c>
      <c r="AA70" s="39" t="s">
        <v>137</v>
      </c>
      <c r="AB70" t="s">
        <v>326</v>
      </c>
    </row>
    <row r="71" spans="1:28" s="6" customFormat="1" ht="12" customHeight="1" x14ac:dyDescent="0.25">
      <c r="A71" s="11" t="s">
        <v>140</v>
      </c>
      <c r="B71" s="11" t="s">
        <v>31</v>
      </c>
      <c r="C71" s="34" t="str">
        <f t="shared" si="1"/>
        <v>Shirvington, Shiraz, McLaren Vale</v>
      </c>
      <c r="D71" s="31">
        <v>100</v>
      </c>
      <c r="E71" s="32">
        <v>150</v>
      </c>
      <c r="AA71" s="39" t="s">
        <v>141</v>
      </c>
      <c r="AB71" t="s">
        <v>327</v>
      </c>
    </row>
    <row r="72" spans="1:28" s="6" customFormat="1" ht="12" customHeight="1" x14ac:dyDescent="0.25">
      <c r="A72" s="11" t="s">
        <v>142</v>
      </c>
      <c r="B72" s="11" t="s">
        <v>31</v>
      </c>
      <c r="C72" s="34" t="str">
        <f t="shared" si="1"/>
        <v>Shirvington, Shiraz, McLaren Vale</v>
      </c>
      <c r="D72" s="31">
        <v>100</v>
      </c>
      <c r="E72" s="32">
        <v>150</v>
      </c>
      <c r="AA72" s="39" t="s">
        <v>141</v>
      </c>
      <c r="AB72" t="s">
        <v>328</v>
      </c>
    </row>
    <row r="73" spans="1:28" s="6" customFormat="1" ht="12" customHeight="1" x14ac:dyDescent="0.25">
      <c r="A73" s="11" t="s">
        <v>143</v>
      </c>
      <c r="B73" s="11" t="s">
        <v>31</v>
      </c>
      <c r="C73" s="34" t="str">
        <f t="shared" si="1"/>
        <v>Mixed Lot of Shirvington, McLaren Vale</v>
      </c>
      <c r="D73" s="31">
        <v>100</v>
      </c>
      <c r="E73" s="32">
        <v>150</v>
      </c>
      <c r="AA73" s="39" t="s">
        <v>425</v>
      </c>
      <c r="AB73" t="s">
        <v>329</v>
      </c>
    </row>
    <row r="74" spans="1:28" s="6" customFormat="1" ht="12" customHeight="1" x14ac:dyDescent="0.25">
      <c r="A74" s="11" t="s">
        <v>144</v>
      </c>
      <c r="B74" s="11" t="s">
        <v>31</v>
      </c>
      <c r="C74" s="34" t="str">
        <f t="shared" si="1"/>
        <v>The Standish, The Standish Wine Company, Barossa Valley</v>
      </c>
      <c r="D74" s="31">
        <v>200</v>
      </c>
      <c r="E74" s="32">
        <v>250</v>
      </c>
      <c r="AA74" s="39" t="s">
        <v>79</v>
      </c>
      <c r="AB74" t="s">
        <v>330</v>
      </c>
    </row>
    <row r="75" spans="1:28" s="6" customFormat="1" ht="12" customHeight="1" x14ac:dyDescent="0.25">
      <c r="A75" s="11" t="s">
        <v>145</v>
      </c>
      <c r="B75" s="11" t="s">
        <v>31</v>
      </c>
      <c r="C75" s="34" t="str">
        <f t="shared" si="1"/>
        <v>The Standish, The Standish Wine Company, Barossa Valley</v>
      </c>
      <c r="D75" s="31">
        <v>200</v>
      </c>
      <c r="E75" s="32">
        <v>250</v>
      </c>
      <c r="AA75" s="39" t="s">
        <v>79</v>
      </c>
      <c r="AB75" t="s">
        <v>331</v>
      </c>
    </row>
    <row r="76" spans="1:28" s="6" customFormat="1" ht="12" customHeight="1" x14ac:dyDescent="0.25">
      <c r="A76" s="11" t="s">
        <v>146</v>
      </c>
      <c r="B76" s="11" t="s">
        <v>31</v>
      </c>
      <c r="C76" s="34" t="str">
        <f t="shared" si="1"/>
        <v>The Standish, The Standish Wine Company, Barossa Valley</v>
      </c>
      <c r="D76" s="31">
        <v>150</v>
      </c>
      <c r="E76" s="32">
        <v>250</v>
      </c>
      <c r="AA76" s="39" t="s">
        <v>79</v>
      </c>
      <c r="AB76" t="s">
        <v>332</v>
      </c>
    </row>
    <row r="77" spans="1:28" s="6" customFormat="1" ht="12" customHeight="1" x14ac:dyDescent="0.25">
      <c r="A77" s="11" t="s">
        <v>147</v>
      </c>
      <c r="B77" s="11" t="s">
        <v>31</v>
      </c>
      <c r="C77" s="34" t="str">
        <f t="shared" si="1"/>
        <v>The Standish, The Standish Wine Company, Barossa Valley</v>
      </c>
      <c r="D77" s="31">
        <v>300</v>
      </c>
      <c r="E77" s="32">
        <v>500</v>
      </c>
      <c r="AA77" s="39" t="s">
        <v>79</v>
      </c>
      <c r="AB77" t="s">
        <v>333</v>
      </c>
    </row>
    <row r="78" spans="1:28" s="6" customFormat="1" ht="12" customHeight="1" x14ac:dyDescent="0.25">
      <c r="A78" s="11" t="s">
        <v>148</v>
      </c>
      <c r="B78" s="11" t="s">
        <v>31</v>
      </c>
      <c r="C78" s="34" t="str">
        <f t="shared" si="1"/>
        <v>The Standish, The Standish Wine Company, Barossa Valley</v>
      </c>
      <c r="D78" s="31">
        <v>300</v>
      </c>
      <c r="E78" s="32">
        <v>500</v>
      </c>
      <c r="AA78" s="39" t="s">
        <v>79</v>
      </c>
      <c r="AB78" t="s">
        <v>334</v>
      </c>
    </row>
    <row r="79" spans="1:28" s="6" customFormat="1" ht="12" customHeight="1" x14ac:dyDescent="0.25">
      <c r="A79" s="11" t="s">
        <v>149</v>
      </c>
      <c r="B79" s="11" t="s">
        <v>31</v>
      </c>
      <c r="C79" s="34" t="str">
        <f t="shared" si="1"/>
        <v>The Standish, The Standish Wine Company, Barossa Valley</v>
      </c>
      <c r="D79" s="31">
        <v>300</v>
      </c>
      <c r="E79" s="32">
        <v>500</v>
      </c>
      <c r="AA79" s="39" t="s">
        <v>79</v>
      </c>
      <c r="AB79" t="s">
        <v>335</v>
      </c>
    </row>
    <row r="80" spans="1:28" s="6" customFormat="1" ht="12" customHeight="1" x14ac:dyDescent="0.25">
      <c r="A80" s="11" t="s">
        <v>150</v>
      </c>
      <c r="B80" s="11" t="s">
        <v>31</v>
      </c>
      <c r="C80" s="34" t="str">
        <f t="shared" si="1"/>
        <v>The Standish, The Standish Wine Company, Barossa Valley</v>
      </c>
      <c r="D80" s="31">
        <v>300</v>
      </c>
      <c r="E80" s="32">
        <v>500</v>
      </c>
      <c r="AA80" s="39" t="s">
        <v>79</v>
      </c>
      <c r="AB80" t="s">
        <v>336</v>
      </c>
    </row>
    <row r="81" spans="1:28" s="6" customFormat="1" ht="12" customHeight="1" x14ac:dyDescent="0.25">
      <c r="A81" s="11" t="s">
        <v>151</v>
      </c>
      <c r="B81" s="11" t="s">
        <v>31</v>
      </c>
      <c r="C81" s="34" t="str">
        <f t="shared" si="1"/>
        <v>The Standish, The Standish Wine Company, Barossa Valley</v>
      </c>
      <c r="D81" s="31">
        <v>300</v>
      </c>
      <c r="E81" s="32">
        <v>500</v>
      </c>
      <c r="AA81" s="39" t="s">
        <v>79</v>
      </c>
      <c r="AB81" t="s">
        <v>337</v>
      </c>
    </row>
    <row r="82" spans="1:28" s="6" customFormat="1" ht="12" customHeight="1" x14ac:dyDescent="0.25">
      <c r="A82" s="11" t="s">
        <v>152</v>
      </c>
      <c r="B82" s="11" t="s">
        <v>31</v>
      </c>
      <c r="C82" s="34" t="str">
        <f t="shared" si="1"/>
        <v>The Standish, The Standish Wine Company, Barossa Valley</v>
      </c>
      <c r="D82" s="31">
        <v>150</v>
      </c>
      <c r="E82" s="32">
        <v>250</v>
      </c>
      <c r="AA82" s="39" t="s">
        <v>79</v>
      </c>
      <c r="AB82" t="s">
        <v>338</v>
      </c>
    </row>
    <row r="83" spans="1:28" s="6" customFormat="1" ht="12" customHeight="1" x14ac:dyDescent="0.25">
      <c r="A83" s="11" t="s">
        <v>153</v>
      </c>
      <c r="B83" s="11" t="s">
        <v>31</v>
      </c>
      <c r="C83" s="34" t="str">
        <f t="shared" si="1"/>
        <v>Torbreck, Les Amis, Barossa Valley</v>
      </c>
      <c r="D83" s="31">
        <v>200</v>
      </c>
      <c r="E83" s="32">
        <v>250</v>
      </c>
      <c r="AA83" s="39" t="s">
        <v>154</v>
      </c>
      <c r="AB83" t="s">
        <v>339</v>
      </c>
    </row>
    <row r="84" spans="1:28" s="6" customFormat="1" ht="12" customHeight="1" x14ac:dyDescent="0.25">
      <c r="A84" s="11" t="s">
        <v>155</v>
      </c>
      <c r="B84" s="11" t="s">
        <v>31</v>
      </c>
      <c r="C84" s="34" t="str">
        <f t="shared" si="1"/>
        <v>Torbreck, The Struie, Barossa</v>
      </c>
      <c r="D84" s="31">
        <v>140</v>
      </c>
      <c r="E84" s="32">
        <v>180</v>
      </c>
      <c r="AA84" s="39" t="s">
        <v>84</v>
      </c>
      <c r="AB84" t="s">
        <v>340</v>
      </c>
    </row>
    <row r="85" spans="1:28" s="6" customFormat="1" ht="12" customHeight="1" x14ac:dyDescent="0.25">
      <c r="A85" s="11" t="s">
        <v>156</v>
      </c>
      <c r="B85" s="11" t="s">
        <v>31</v>
      </c>
      <c r="C85" s="34" t="str">
        <f t="shared" si="1"/>
        <v>Torbreck, The Struie, Barossa</v>
      </c>
      <c r="D85" s="31">
        <v>100</v>
      </c>
      <c r="E85" s="32">
        <v>150</v>
      </c>
      <c r="AA85" s="39" t="s">
        <v>84</v>
      </c>
      <c r="AB85" t="s">
        <v>341</v>
      </c>
    </row>
    <row r="86" spans="1:28" s="6" customFormat="1" ht="12" customHeight="1" x14ac:dyDescent="0.25">
      <c r="A86" s="11" t="s">
        <v>157</v>
      </c>
      <c r="B86" s="11" t="s">
        <v>31</v>
      </c>
      <c r="C86" s="34" t="str">
        <f t="shared" si="1"/>
        <v>Torbreck, The Struie, Barossa</v>
      </c>
      <c r="D86" s="31">
        <v>200</v>
      </c>
      <c r="E86" s="32">
        <v>300</v>
      </c>
      <c r="AA86" s="39" t="s">
        <v>84</v>
      </c>
      <c r="AB86" t="s">
        <v>342</v>
      </c>
    </row>
    <row r="87" spans="1:28" s="6" customFormat="1" ht="12" customHeight="1" x14ac:dyDescent="0.25">
      <c r="A87" s="11" t="s">
        <v>158</v>
      </c>
      <c r="B87" s="11" t="s">
        <v>31</v>
      </c>
      <c r="C87" s="34" t="str">
        <f t="shared" si="1"/>
        <v>Torbreck, The Struie, Barossa</v>
      </c>
      <c r="D87" s="31">
        <v>200</v>
      </c>
      <c r="E87" s="32">
        <v>300</v>
      </c>
      <c r="AA87" s="39" t="s">
        <v>84</v>
      </c>
      <c r="AB87" t="s">
        <v>343</v>
      </c>
    </row>
    <row r="88" spans="1:28" s="6" customFormat="1" ht="12" customHeight="1" x14ac:dyDescent="0.25">
      <c r="A88" s="11" t="s">
        <v>159</v>
      </c>
      <c r="B88" s="11" t="s">
        <v>31</v>
      </c>
      <c r="C88" s="34" t="str">
        <f t="shared" si="1"/>
        <v>Two Hands &amp; Egelhoff, Two Worlds, Wine of the World</v>
      </c>
      <c r="D88" s="31">
        <v>360</v>
      </c>
      <c r="E88" s="32">
        <v>500</v>
      </c>
      <c r="AA88" s="39" t="s">
        <v>160</v>
      </c>
      <c r="AB88" t="s">
        <v>344</v>
      </c>
    </row>
    <row r="89" spans="1:28" s="6" customFormat="1" ht="12" customHeight="1" x14ac:dyDescent="0.25">
      <c r="A89" s="11" t="s">
        <v>162</v>
      </c>
      <c r="B89" s="11" t="s">
        <v>31</v>
      </c>
      <c r="C89" s="34" t="str">
        <f t="shared" si="1"/>
        <v>Two Hands &amp; Egelhoff, Two Worlds, Wine of the World</v>
      </c>
      <c r="D89" s="31">
        <v>360</v>
      </c>
      <c r="E89" s="32">
        <v>500</v>
      </c>
      <c r="AA89" s="39" t="s">
        <v>160</v>
      </c>
      <c r="AB89" t="s">
        <v>345</v>
      </c>
    </row>
    <row r="90" spans="1:28" s="6" customFormat="1" ht="12" customHeight="1" x14ac:dyDescent="0.25">
      <c r="A90" s="11" t="s">
        <v>163</v>
      </c>
      <c r="B90" s="11" t="s">
        <v>31</v>
      </c>
      <c r="C90" s="34" t="str">
        <f t="shared" si="1"/>
        <v>Two Hands &amp; Egelhoff, Two Worlds, Wine of the World</v>
      </c>
      <c r="D90" s="31">
        <v>360</v>
      </c>
      <c r="E90" s="32">
        <v>500</v>
      </c>
      <c r="AA90" s="39" t="s">
        <v>160</v>
      </c>
      <c r="AB90" t="s">
        <v>346</v>
      </c>
    </row>
    <row r="91" spans="1:28" s="6" customFormat="1" ht="12" customHeight="1" x14ac:dyDescent="0.25">
      <c r="A91" s="11" t="s">
        <v>164</v>
      </c>
      <c r="B91" s="11" t="s">
        <v>31</v>
      </c>
      <c r="C91" s="34" t="str">
        <f t="shared" si="1"/>
        <v>Two Hands &amp; Egelhoff, Two Worlds, Wine of the World</v>
      </c>
      <c r="D91" s="31">
        <v>360</v>
      </c>
      <c r="E91" s="32">
        <v>500</v>
      </c>
      <c r="AA91" s="39" t="s">
        <v>160</v>
      </c>
      <c r="AB91" t="s">
        <v>347</v>
      </c>
    </row>
    <row r="92" spans="1:28" s="6" customFormat="1" ht="12" customHeight="1" x14ac:dyDescent="0.25">
      <c r="A92" s="11" t="s">
        <v>165</v>
      </c>
      <c r="B92" s="11" t="s">
        <v>31</v>
      </c>
      <c r="C92" s="34" t="str">
        <f t="shared" si="1"/>
        <v>Two Hands &amp; Egelhoff, Two Worlds, Wine of the World</v>
      </c>
      <c r="D92" s="31">
        <v>360</v>
      </c>
      <c r="E92" s="32">
        <v>500</v>
      </c>
      <c r="AA92" s="39" t="s">
        <v>160</v>
      </c>
      <c r="AB92" t="s">
        <v>348</v>
      </c>
    </row>
    <row r="93" spans="1:28" s="6" customFormat="1" ht="12" customHeight="1" x14ac:dyDescent="0.25">
      <c r="A93" s="11" t="s">
        <v>166</v>
      </c>
      <c r="B93" s="11" t="s">
        <v>31</v>
      </c>
      <c r="C93" s="34" t="str">
        <f t="shared" si="1"/>
        <v>Two Hands &amp; Egelhoff, Two Worlds, Wine of the World</v>
      </c>
      <c r="D93" s="31">
        <v>360</v>
      </c>
      <c r="E93" s="32">
        <v>500</v>
      </c>
      <c r="AA93" s="39" t="s">
        <v>160</v>
      </c>
      <c r="AB93" t="s">
        <v>349</v>
      </c>
    </row>
    <row r="94" spans="1:28" s="6" customFormat="1" ht="12" customHeight="1" x14ac:dyDescent="0.25">
      <c r="A94" s="11" t="s">
        <v>167</v>
      </c>
      <c r="B94" s="11" t="s">
        <v>31</v>
      </c>
      <c r="C94" s="34" t="str">
        <f t="shared" si="1"/>
        <v>Two Hands, Bella's Garden Shiraz, Barossa Valley</v>
      </c>
      <c r="D94" s="31">
        <v>100</v>
      </c>
      <c r="E94" s="32">
        <v>150</v>
      </c>
      <c r="AA94" s="39" t="s">
        <v>41</v>
      </c>
      <c r="AB94" t="s">
        <v>350</v>
      </c>
    </row>
    <row r="95" spans="1:28" s="6" customFormat="1" ht="12" customHeight="1" x14ac:dyDescent="0.25">
      <c r="A95" s="11" t="s">
        <v>168</v>
      </c>
      <c r="B95" s="11" t="s">
        <v>31</v>
      </c>
      <c r="C95" s="34" t="str">
        <f t="shared" si="1"/>
        <v>Two Hands, Bella's Garden Shiraz, Barossa Valley</v>
      </c>
      <c r="D95" s="31">
        <v>100</v>
      </c>
      <c r="E95" s="32">
        <v>150</v>
      </c>
      <c r="AA95" s="39" t="s">
        <v>41</v>
      </c>
      <c r="AB95" t="s">
        <v>351</v>
      </c>
    </row>
    <row r="96" spans="1:28" s="6" customFormat="1" ht="12" customHeight="1" x14ac:dyDescent="0.25">
      <c r="A96" s="11" t="s">
        <v>169</v>
      </c>
      <c r="B96" s="11" t="s">
        <v>31</v>
      </c>
      <c r="C96" s="34" t="str">
        <f t="shared" si="1"/>
        <v>Two Hands, Deer In Headlights, Barossa Valley</v>
      </c>
      <c r="D96" s="31">
        <v>140</v>
      </c>
      <c r="E96" s="32">
        <v>180</v>
      </c>
      <c r="AA96" s="39" t="s">
        <v>170</v>
      </c>
      <c r="AB96" t="s">
        <v>352</v>
      </c>
    </row>
    <row r="97" spans="1:53" s="6" customFormat="1" ht="12" customHeight="1" x14ac:dyDescent="0.25">
      <c r="A97" s="11" t="s">
        <v>171</v>
      </c>
      <c r="B97" s="11" t="s">
        <v>31</v>
      </c>
      <c r="C97" s="34" t="str">
        <f t="shared" si="1"/>
        <v>Two Hands, Lily's Garden Shiraz, McLaren Vale</v>
      </c>
      <c r="D97" s="31">
        <v>120</v>
      </c>
      <c r="E97" s="32">
        <v>180</v>
      </c>
      <c r="AA97" s="39" t="s">
        <v>33</v>
      </c>
      <c r="AB97" t="s">
        <v>353</v>
      </c>
    </row>
    <row r="98" spans="1:53" s="6" customFormat="1" ht="12" customHeight="1" x14ac:dyDescent="0.25">
      <c r="A98" s="11" t="s">
        <v>172</v>
      </c>
      <c r="B98" s="11" t="s">
        <v>31</v>
      </c>
      <c r="C98" s="34" t="str">
        <f t="shared" si="1"/>
        <v>Two Hands, Lily's Garden Shiraz, McLaren Vale</v>
      </c>
      <c r="D98" s="31">
        <v>120</v>
      </c>
      <c r="E98" s="32">
        <v>180</v>
      </c>
      <c r="AA98" s="39" t="s">
        <v>33</v>
      </c>
      <c r="AB98" t="s">
        <v>354</v>
      </c>
      <c r="AE98" s="8"/>
    </row>
    <row r="99" spans="1:53" s="6" customFormat="1" ht="12" customHeight="1" x14ac:dyDescent="0.25">
      <c r="A99" s="11" t="s">
        <v>173</v>
      </c>
      <c r="B99" s="11" t="s">
        <v>31</v>
      </c>
      <c r="C99" s="34" t="str">
        <f t="shared" si="1"/>
        <v>Two Hands, Lily's Garden Shiraz, McLaren Vale</v>
      </c>
      <c r="D99" s="31">
        <v>120</v>
      </c>
      <c r="E99" s="32">
        <v>180</v>
      </c>
      <c r="AA99" s="39" t="s">
        <v>33</v>
      </c>
      <c r="AB99" t="s">
        <v>355</v>
      </c>
      <c r="AC99" s="14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</row>
    <row r="100" spans="1:53" s="6" customFormat="1" ht="12" customHeight="1" x14ac:dyDescent="0.25">
      <c r="A100" s="11" t="s">
        <v>174</v>
      </c>
      <c r="B100" s="11" t="s">
        <v>31</v>
      </c>
      <c r="C100" s="34" t="str">
        <f t="shared" si="1"/>
        <v>Two Hands, Lily's Garden Shiraz, McLaren Vale</v>
      </c>
      <c r="D100" s="31">
        <v>120</v>
      </c>
      <c r="E100" s="32">
        <v>180</v>
      </c>
      <c r="AA100" s="39" t="s">
        <v>33</v>
      </c>
      <c r="AB100" t="s">
        <v>356</v>
      </c>
      <c r="AC100" s="14"/>
      <c r="AD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</row>
    <row r="101" spans="1:53" s="6" customFormat="1" ht="12" customHeight="1" x14ac:dyDescent="0.25">
      <c r="A101" s="11" t="s">
        <v>175</v>
      </c>
      <c r="B101" s="11" t="s">
        <v>31</v>
      </c>
      <c r="C101" s="34" t="str">
        <f t="shared" si="1"/>
        <v>Two Hands, Lily's Garden Shiraz, McLaren Vale</v>
      </c>
      <c r="D101" s="31">
        <v>120</v>
      </c>
      <c r="E101" s="32">
        <v>180</v>
      </c>
      <c r="AA101" s="39" t="s">
        <v>33</v>
      </c>
      <c r="AB101" t="s">
        <v>357</v>
      </c>
    </row>
    <row r="102" spans="1:53" s="6" customFormat="1" ht="12" customHeight="1" x14ac:dyDescent="0.25">
      <c r="A102" s="11" t="s">
        <v>176</v>
      </c>
      <c r="B102" s="11" t="s">
        <v>31</v>
      </c>
      <c r="C102" s="34" t="str">
        <f t="shared" si="1"/>
        <v>Two Hands, Zippy's Block Shiraz, Barossa Valley</v>
      </c>
      <c r="D102" s="31">
        <v>220</v>
      </c>
      <c r="E102" s="32">
        <v>320</v>
      </c>
      <c r="AA102" s="39" t="s">
        <v>177</v>
      </c>
      <c r="AB102" t="s">
        <v>358</v>
      </c>
    </row>
    <row r="103" spans="1:53" s="6" customFormat="1" ht="12" customHeight="1" x14ac:dyDescent="0.25">
      <c r="A103" s="11" t="s">
        <v>178</v>
      </c>
      <c r="B103" s="11" t="s">
        <v>31</v>
      </c>
      <c r="C103" s="34" t="str">
        <f t="shared" si="1"/>
        <v>Two Hands, Zippy's Block Shiraz, Barossa Valley</v>
      </c>
      <c r="D103" s="31">
        <v>220</v>
      </c>
      <c r="E103" s="32">
        <v>320</v>
      </c>
      <c r="AA103" s="39" t="s">
        <v>177</v>
      </c>
      <c r="AB103" t="s">
        <v>359</v>
      </c>
    </row>
    <row r="104" spans="1:53" s="6" customFormat="1" ht="12" customHeight="1" x14ac:dyDescent="0.25">
      <c r="A104" s="11" t="s">
        <v>179</v>
      </c>
      <c r="B104" s="11" t="s">
        <v>31</v>
      </c>
      <c r="C104" s="34" t="str">
        <f t="shared" si="1"/>
        <v>Two Hands, Zippy's Block Shiraz, Barossa Valley</v>
      </c>
      <c r="D104" s="31">
        <v>220</v>
      </c>
      <c r="E104" s="32">
        <v>320</v>
      </c>
      <c r="AA104" s="39" t="s">
        <v>177</v>
      </c>
      <c r="AB104" t="s">
        <v>360</v>
      </c>
    </row>
    <row r="105" spans="1:53" s="6" customFormat="1" ht="12" customHeight="1" x14ac:dyDescent="0.25">
      <c r="A105" s="11" t="s">
        <v>180</v>
      </c>
      <c r="B105" s="11" t="s">
        <v>31</v>
      </c>
      <c r="C105" s="34" t="str">
        <f t="shared" si="1"/>
        <v>Two Hands, Zippy's Block Shiraz, Barossa Valley</v>
      </c>
      <c r="D105" s="31">
        <v>240</v>
      </c>
      <c r="E105" s="32">
        <v>360</v>
      </c>
      <c r="AA105" s="39" t="s">
        <v>177</v>
      </c>
      <c r="AB105" t="s">
        <v>361</v>
      </c>
    </row>
    <row r="106" spans="1:53" s="6" customFormat="1" ht="12" customHeight="1" x14ac:dyDescent="0.25">
      <c r="A106" s="11" t="s">
        <v>181</v>
      </c>
      <c r="B106" s="11" t="s">
        <v>29</v>
      </c>
      <c r="C106" s="34" t="str">
        <f t="shared" si="1"/>
        <v>Clarendon Hills, Clarendon Grenache, South Australia</v>
      </c>
      <c r="D106" s="31">
        <v>150</v>
      </c>
      <c r="E106" s="32">
        <v>200</v>
      </c>
      <c r="AA106" s="39" t="s">
        <v>182</v>
      </c>
      <c r="AB106" t="s">
        <v>362</v>
      </c>
    </row>
    <row r="107" spans="1:53" s="6" customFormat="1" ht="12" customHeight="1" x14ac:dyDescent="0.25">
      <c r="A107" s="11" t="s">
        <v>183</v>
      </c>
      <c r="B107" s="11" t="s">
        <v>29</v>
      </c>
      <c r="C107" s="34" t="str">
        <f t="shared" si="1"/>
        <v>Clarendon Hills, Hickinbotham Syrah, South Australia</v>
      </c>
      <c r="D107" s="31">
        <v>75</v>
      </c>
      <c r="E107" s="32">
        <v>110</v>
      </c>
      <c r="AA107" s="39" t="s">
        <v>42</v>
      </c>
      <c r="AB107" t="s">
        <v>363</v>
      </c>
      <c r="AE107" s="8"/>
    </row>
    <row r="108" spans="1:53" s="6" customFormat="1" ht="12" customHeight="1" x14ac:dyDescent="0.25">
      <c r="A108" s="11" t="s">
        <v>184</v>
      </c>
      <c r="B108" s="11" t="s">
        <v>29</v>
      </c>
      <c r="C108" s="34" t="str">
        <f t="shared" si="1"/>
        <v>Clarendon Hills, Hickinbotham Syrah, South Australia</v>
      </c>
      <c r="D108" s="31">
        <v>150</v>
      </c>
      <c r="E108" s="32">
        <v>220</v>
      </c>
      <c r="AA108" s="39" t="s">
        <v>42</v>
      </c>
      <c r="AB108" t="s">
        <v>364</v>
      </c>
      <c r="AC108" s="14"/>
      <c r="AD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</row>
    <row r="109" spans="1:53" s="6" customFormat="1" ht="12" customHeight="1" x14ac:dyDescent="0.25">
      <c r="A109" s="11" t="s">
        <v>185</v>
      </c>
      <c r="B109" s="11" t="s">
        <v>29</v>
      </c>
      <c r="C109" s="34" t="str">
        <f t="shared" si="1"/>
        <v>Clarendon Hills, Moritz Syrah, South Australia</v>
      </c>
      <c r="D109" s="31">
        <v>150</v>
      </c>
      <c r="E109" s="32">
        <v>220</v>
      </c>
      <c r="AA109" s="39" t="s">
        <v>39</v>
      </c>
      <c r="AB109" t="s">
        <v>365</v>
      </c>
    </row>
    <row r="110" spans="1:53" s="6" customFormat="1" ht="12" customHeight="1" x14ac:dyDescent="0.25">
      <c r="A110" s="11" t="s">
        <v>186</v>
      </c>
      <c r="B110" s="11" t="s">
        <v>29</v>
      </c>
      <c r="C110" s="34" t="str">
        <f t="shared" si="1"/>
        <v>Clarendon Hills, Moritz Syrah, South Australia</v>
      </c>
      <c r="D110" s="31">
        <v>150</v>
      </c>
      <c r="E110" s="32">
        <v>220</v>
      </c>
      <c r="AA110" s="39" t="s">
        <v>39</v>
      </c>
      <c r="AB110" t="s">
        <v>366</v>
      </c>
    </row>
    <row r="111" spans="1:53" s="6" customFormat="1" ht="12" customHeight="1" x14ac:dyDescent="0.25">
      <c r="A111" s="11" t="s">
        <v>187</v>
      </c>
      <c r="B111" s="11" t="s">
        <v>29</v>
      </c>
      <c r="C111" s="34" t="str">
        <f t="shared" si="1"/>
        <v>Clarendon Hills, Piggott Range Syrah, South Australia</v>
      </c>
      <c r="D111" s="31">
        <v>200</v>
      </c>
      <c r="E111" s="32">
        <v>300</v>
      </c>
      <c r="AA111" s="39" t="s">
        <v>43</v>
      </c>
      <c r="AB111" t="s">
        <v>367</v>
      </c>
    </row>
    <row r="112" spans="1:53" s="6" customFormat="1" ht="12" customHeight="1" x14ac:dyDescent="0.25">
      <c r="A112" s="11" t="s">
        <v>188</v>
      </c>
      <c r="B112" s="11" t="s">
        <v>29</v>
      </c>
      <c r="C112" s="34" t="str">
        <f t="shared" si="1"/>
        <v>Clarendon Hills, Romas Grenache, South Australia</v>
      </c>
      <c r="D112" s="31">
        <v>180</v>
      </c>
      <c r="E112" s="32">
        <v>240</v>
      </c>
      <c r="AA112" s="39" t="s">
        <v>96</v>
      </c>
      <c r="AB112" t="s">
        <v>368</v>
      </c>
    </row>
    <row r="113" spans="1:28" s="6" customFormat="1" ht="12" customHeight="1" x14ac:dyDescent="0.25">
      <c r="A113" s="11" t="s">
        <v>189</v>
      </c>
      <c r="B113" s="11" t="s">
        <v>29</v>
      </c>
      <c r="C113" s="34" t="str">
        <f t="shared" si="1"/>
        <v>Hobbs, Shiraz, Barossa Valley</v>
      </c>
      <c r="D113" s="31">
        <v>140</v>
      </c>
      <c r="E113" s="32">
        <v>180</v>
      </c>
      <c r="AA113" s="39" t="s">
        <v>190</v>
      </c>
      <c r="AB113" t="s">
        <v>369</v>
      </c>
    </row>
    <row r="114" spans="1:28" s="6" customFormat="1" ht="12" customHeight="1" x14ac:dyDescent="0.25">
      <c r="A114" s="11" t="s">
        <v>192</v>
      </c>
      <c r="B114" s="11" t="s">
        <v>29</v>
      </c>
      <c r="C114" s="34" t="str">
        <f t="shared" si="1"/>
        <v>Hobbs, Shiraz, Barossa Valley</v>
      </c>
      <c r="D114" s="31">
        <v>140</v>
      </c>
      <c r="E114" s="32">
        <v>180</v>
      </c>
      <c r="AA114" s="39" t="s">
        <v>190</v>
      </c>
      <c r="AB114" t="s">
        <v>370</v>
      </c>
    </row>
    <row r="115" spans="1:28" s="6" customFormat="1" ht="12" customHeight="1" x14ac:dyDescent="0.25">
      <c r="A115" s="11" t="s">
        <v>193</v>
      </c>
      <c r="B115" s="11" t="s">
        <v>29</v>
      </c>
      <c r="C115" s="34" t="str">
        <f t="shared" si="1"/>
        <v>Hobbs, Shiraz, Barossa Valley</v>
      </c>
      <c r="D115" s="31">
        <v>40</v>
      </c>
      <c r="E115" s="32">
        <v>60</v>
      </c>
      <c r="AA115" s="39" t="s">
        <v>190</v>
      </c>
      <c r="AB115" t="s">
        <v>371</v>
      </c>
    </row>
    <row r="116" spans="1:28" s="6" customFormat="1" ht="12" customHeight="1" x14ac:dyDescent="0.25">
      <c r="A116" s="11" t="s">
        <v>194</v>
      </c>
      <c r="B116" s="11" t="s">
        <v>29</v>
      </c>
      <c r="C116" s="34" t="str">
        <f t="shared" si="1"/>
        <v>The Relic, The Standish Wine Company, Barossa Valley</v>
      </c>
      <c r="D116" s="31">
        <v>200</v>
      </c>
      <c r="E116" s="32">
        <v>300</v>
      </c>
      <c r="AA116" s="39" t="s">
        <v>195</v>
      </c>
      <c r="AB116" t="s">
        <v>372</v>
      </c>
    </row>
    <row r="117" spans="1:28" s="6" customFormat="1" ht="12" customHeight="1" x14ac:dyDescent="0.25">
      <c r="A117" s="11" t="s">
        <v>196</v>
      </c>
      <c r="B117" s="11" t="s">
        <v>29</v>
      </c>
      <c r="C117" s="34" t="str">
        <f t="shared" si="1"/>
        <v>The Relic, The Standish Wine Company, Barossa Valley</v>
      </c>
      <c r="D117" s="31">
        <v>200</v>
      </c>
      <c r="E117" s="32">
        <v>300</v>
      </c>
      <c r="AA117" s="39" t="s">
        <v>195</v>
      </c>
      <c r="AB117" t="s">
        <v>373</v>
      </c>
    </row>
    <row r="118" spans="1:28" s="6" customFormat="1" ht="12" customHeight="1" x14ac:dyDescent="0.25">
      <c r="A118" s="11" t="s">
        <v>197</v>
      </c>
      <c r="B118" s="11" t="s">
        <v>29</v>
      </c>
      <c r="C118" s="34" t="str">
        <f t="shared" si="1"/>
        <v>Two Hands, Ares, Barossa Valley</v>
      </c>
      <c r="D118" s="31">
        <v>480</v>
      </c>
      <c r="E118" s="32">
        <v>580</v>
      </c>
      <c r="AA118" s="39" t="s">
        <v>198</v>
      </c>
      <c r="AB118" t="s">
        <v>374</v>
      </c>
    </row>
    <row r="119" spans="1:28" s="6" customFormat="1" ht="12" customHeight="1" x14ac:dyDescent="0.25">
      <c r="A119" s="11" t="s">
        <v>200</v>
      </c>
      <c r="B119" s="11" t="s">
        <v>29</v>
      </c>
      <c r="C119" s="34" t="str">
        <f t="shared" si="1"/>
        <v>Two Hands, Barneys Block Shiraz, McLaren Vale</v>
      </c>
      <c r="D119" s="31">
        <v>160</v>
      </c>
      <c r="E119" s="32">
        <v>200</v>
      </c>
      <c r="AA119" s="39" t="s">
        <v>201</v>
      </c>
      <c r="AB119" t="s">
        <v>375</v>
      </c>
    </row>
    <row r="120" spans="1:28" s="6" customFormat="1" ht="12" customHeight="1" x14ac:dyDescent="0.25">
      <c r="A120" s="11" t="s">
        <v>202</v>
      </c>
      <c r="B120" s="11" t="s">
        <v>29</v>
      </c>
      <c r="C120" s="34" t="str">
        <f t="shared" si="1"/>
        <v>Two Hands, Coach House Block Shiraz, Barossa Valley</v>
      </c>
      <c r="D120" s="31">
        <v>75</v>
      </c>
      <c r="E120" s="32">
        <v>100</v>
      </c>
      <c r="AA120" s="39" t="s">
        <v>203</v>
      </c>
      <c r="AB120" t="s">
        <v>376</v>
      </c>
    </row>
    <row r="121" spans="1:28" s="6" customFormat="1" ht="12" customHeight="1" x14ac:dyDescent="0.25">
      <c r="A121" s="11" t="s">
        <v>204</v>
      </c>
      <c r="B121" s="11" t="s">
        <v>32</v>
      </c>
      <c r="C121" s="34" t="str">
        <f t="shared" si="1"/>
        <v>Clarendon Hills, Hickinbotham Syrah, South Australia</v>
      </c>
      <c r="D121" s="31">
        <v>90</v>
      </c>
      <c r="E121" s="32">
        <v>130</v>
      </c>
      <c r="AA121" s="39" t="s">
        <v>42</v>
      </c>
      <c r="AB121" t="s">
        <v>377</v>
      </c>
    </row>
    <row r="122" spans="1:28" s="6" customFormat="1" ht="12" customHeight="1" x14ac:dyDescent="0.25">
      <c r="A122" s="11" t="s">
        <v>205</v>
      </c>
      <c r="B122" s="11" t="s">
        <v>29</v>
      </c>
      <c r="C122" s="34" t="str">
        <f t="shared" si="1"/>
        <v>Hobbs, Gregor Shiraz, Barossa Valley</v>
      </c>
      <c r="D122" s="31">
        <v>140</v>
      </c>
      <c r="E122" s="32">
        <v>180</v>
      </c>
      <c r="AA122" s="39" t="s">
        <v>206</v>
      </c>
      <c r="AB122" t="s">
        <v>378</v>
      </c>
    </row>
    <row r="123" spans="1:28" s="6" customFormat="1" ht="12" customHeight="1" x14ac:dyDescent="0.25">
      <c r="A123" s="11" t="s">
        <v>207</v>
      </c>
      <c r="B123" s="11" t="s">
        <v>29</v>
      </c>
      <c r="C123" s="34" t="str">
        <f t="shared" si="1"/>
        <v>Hobbs, Gregor Shiraz, Barossa Valley</v>
      </c>
      <c r="D123" s="31">
        <v>140</v>
      </c>
      <c r="E123" s="32">
        <v>180</v>
      </c>
      <c r="AA123" s="39" t="s">
        <v>206</v>
      </c>
      <c r="AB123" t="s">
        <v>379</v>
      </c>
    </row>
    <row r="124" spans="1:28" s="6" customFormat="1" ht="12" customHeight="1" x14ac:dyDescent="0.25">
      <c r="A124" s="11" t="s">
        <v>208</v>
      </c>
      <c r="B124" s="11" t="s">
        <v>29</v>
      </c>
      <c r="C124" s="34" t="str">
        <f t="shared" si="1"/>
        <v>Hobbs, Gregor Shiraz, Barossa Valley</v>
      </c>
      <c r="D124" s="31">
        <v>140</v>
      </c>
      <c r="E124" s="32">
        <v>180</v>
      </c>
      <c r="AA124" s="39" t="s">
        <v>206</v>
      </c>
      <c r="AB124" t="s">
        <v>380</v>
      </c>
    </row>
    <row r="125" spans="1:28" s="6" customFormat="1" ht="12" customHeight="1" x14ac:dyDescent="0.25">
      <c r="A125" s="11" t="s">
        <v>209</v>
      </c>
      <c r="B125" s="11" t="s">
        <v>32</v>
      </c>
      <c r="C125" s="34" t="str">
        <f t="shared" si="1"/>
        <v>Two Hands &amp; Egelhoff, Two Worlds, Wine of the World</v>
      </c>
      <c r="D125" s="31">
        <v>360</v>
      </c>
      <c r="E125" s="32">
        <v>500</v>
      </c>
      <c r="AA125" s="39" t="s">
        <v>160</v>
      </c>
      <c r="AB125" t="s">
        <v>381</v>
      </c>
    </row>
    <row r="126" spans="1:28" s="6" customFormat="1" ht="12" customHeight="1" x14ac:dyDescent="0.25">
      <c r="A126" s="11" t="s">
        <v>210</v>
      </c>
      <c r="B126" s="11" t="s">
        <v>32</v>
      </c>
      <c r="C126" s="34" t="str">
        <f t="shared" si="1"/>
        <v>Two Hands, Anteros, Barossa Valley</v>
      </c>
      <c r="D126" s="31">
        <v>280</v>
      </c>
      <c r="E126" s="32">
        <v>340</v>
      </c>
      <c r="AA126" s="39" t="s">
        <v>211</v>
      </c>
      <c r="AB126" t="s">
        <v>382</v>
      </c>
    </row>
    <row r="127" spans="1:28" s="6" customFormat="1" ht="12" customHeight="1" x14ac:dyDescent="0.25">
      <c r="A127" s="11" t="s">
        <v>212</v>
      </c>
      <c r="B127" s="11" t="s">
        <v>32</v>
      </c>
      <c r="C127" s="34" t="str">
        <f t="shared" si="1"/>
        <v>Two Hands, Ares, Barossa Valley</v>
      </c>
      <c r="D127" s="31">
        <v>480</v>
      </c>
      <c r="E127" s="32">
        <v>580</v>
      </c>
      <c r="AA127" s="39" t="s">
        <v>198</v>
      </c>
      <c r="AB127" t="s">
        <v>383</v>
      </c>
    </row>
    <row r="128" spans="1:28" s="6" customFormat="1" ht="12" customHeight="1" x14ac:dyDescent="0.25">
      <c r="A128" s="11" t="s">
        <v>213</v>
      </c>
      <c r="B128" s="11" t="s">
        <v>32</v>
      </c>
      <c r="C128" s="34" t="str">
        <f t="shared" si="1"/>
        <v>Two Hands, Bella's Garden Shiraz, Barossa Valley</v>
      </c>
      <c r="D128" s="31">
        <v>50</v>
      </c>
      <c r="E128" s="32">
        <v>75</v>
      </c>
      <c r="AA128" s="39" t="s">
        <v>41</v>
      </c>
      <c r="AB128" t="s">
        <v>384</v>
      </c>
    </row>
    <row r="129" spans="1:53" s="6" customFormat="1" ht="12" customHeight="1" x14ac:dyDescent="0.25">
      <c r="A129" s="11" t="s">
        <v>214</v>
      </c>
      <c r="B129" s="11" t="s">
        <v>32</v>
      </c>
      <c r="C129" s="34" t="str">
        <f t="shared" si="1"/>
        <v>Two Hands, Bella's Garden Shiraz, Barossa Valley</v>
      </c>
      <c r="D129" s="31">
        <v>100</v>
      </c>
      <c r="E129" s="32">
        <v>150</v>
      </c>
      <c r="AA129" s="39" t="s">
        <v>41</v>
      </c>
      <c r="AB129" t="s">
        <v>385</v>
      </c>
    </row>
    <row r="130" spans="1:53" s="6" customFormat="1" ht="12" customHeight="1" x14ac:dyDescent="0.25">
      <c r="A130" s="11" t="s">
        <v>215</v>
      </c>
      <c r="B130" s="11" t="s">
        <v>32</v>
      </c>
      <c r="C130" s="34" t="str">
        <f t="shared" si="1"/>
        <v>Two Hands, Bella's Garden Shiraz, Barossa Valley</v>
      </c>
      <c r="D130" s="31">
        <v>100</v>
      </c>
      <c r="E130" s="32">
        <v>150</v>
      </c>
      <c r="AA130" s="39" t="s">
        <v>41</v>
      </c>
      <c r="AB130" t="s">
        <v>386</v>
      </c>
    </row>
    <row r="131" spans="1:53" s="6" customFormat="1" ht="12" customHeight="1" x14ac:dyDescent="0.25">
      <c r="A131" s="11" t="s">
        <v>216</v>
      </c>
      <c r="B131" s="11" t="s">
        <v>32</v>
      </c>
      <c r="C131" s="34" t="str">
        <f t="shared" si="1"/>
        <v>Two Hands, Bella's Garden Shiraz, Barossa Valley</v>
      </c>
      <c r="D131" s="31">
        <v>100</v>
      </c>
      <c r="E131" s="32">
        <v>150</v>
      </c>
      <c r="AA131" s="39" t="s">
        <v>41</v>
      </c>
      <c r="AB131" t="s">
        <v>387</v>
      </c>
    </row>
    <row r="132" spans="1:53" s="6" customFormat="1" ht="12" customHeight="1" x14ac:dyDescent="0.25">
      <c r="A132" s="11" t="s">
        <v>217</v>
      </c>
      <c r="B132" s="11" t="s">
        <v>32</v>
      </c>
      <c r="C132" s="34" t="str">
        <f t="shared" ref="C132:C168" si="2">HYPERLINK(AB132,AA132)</f>
        <v>Two Hands, Bella's Garden Shiraz, Barossa Valley</v>
      </c>
      <c r="D132" s="31">
        <v>100</v>
      </c>
      <c r="E132" s="32">
        <v>150</v>
      </c>
      <c r="AA132" s="39" t="s">
        <v>41</v>
      </c>
      <c r="AB132" t="s">
        <v>388</v>
      </c>
    </row>
    <row r="133" spans="1:53" s="6" customFormat="1" ht="12" customHeight="1" x14ac:dyDescent="0.25">
      <c r="A133" s="11" t="s">
        <v>218</v>
      </c>
      <c r="B133" s="11" t="s">
        <v>32</v>
      </c>
      <c r="C133" s="34" t="str">
        <f t="shared" si="2"/>
        <v>Two Hands, Coach House Block Shiraz, Barossa Valley</v>
      </c>
      <c r="D133" s="31">
        <v>75</v>
      </c>
      <c r="E133" s="32">
        <v>100</v>
      </c>
      <c r="F133" s="7"/>
      <c r="G133" s="7"/>
      <c r="H133" s="7"/>
      <c r="I133" s="7"/>
      <c r="J133" s="7"/>
      <c r="K133" s="7"/>
      <c r="L133" s="7"/>
      <c r="M133" s="7"/>
      <c r="N133" s="7"/>
      <c r="AA133" s="39" t="s">
        <v>203</v>
      </c>
      <c r="AB133" t="s">
        <v>389</v>
      </c>
    </row>
    <row r="134" spans="1:53" s="6" customFormat="1" ht="12" customHeight="1" x14ac:dyDescent="0.25">
      <c r="A134" s="11" t="s">
        <v>219</v>
      </c>
      <c r="B134" s="11" t="s">
        <v>32</v>
      </c>
      <c r="C134" s="34" t="str">
        <f t="shared" si="2"/>
        <v>Two Hands, Coach House Block Shiraz, Barossa Valley</v>
      </c>
      <c r="D134" s="31">
        <v>150</v>
      </c>
      <c r="E134" s="32">
        <v>200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9"/>
      <c r="R134" s="9"/>
      <c r="S134" s="9"/>
      <c r="T134" s="9"/>
      <c r="U134" s="9"/>
      <c r="V134" s="9"/>
      <c r="W134" s="9"/>
      <c r="X134" s="9"/>
      <c r="Y134" s="9"/>
      <c r="AA134" s="39" t="s">
        <v>203</v>
      </c>
      <c r="AB134" t="s">
        <v>390</v>
      </c>
    </row>
    <row r="135" spans="1:53" s="6" customFormat="1" ht="12" customHeight="1" x14ac:dyDescent="0.25">
      <c r="A135" s="11" t="s">
        <v>220</v>
      </c>
      <c r="B135" s="11" t="s">
        <v>32</v>
      </c>
      <c r="C135" s="34" t="str">
        <f t="shared" si="2"/>
        <v>Two Hands, Coach House Block Shiraz, Barossa Valley</v>
      </c>
      <c r="D135" s="31">
        <v>150</v>
      </c>
      <c r="E135" s="32">
        <v>200</v>
      </c>
      <c r="O135" s="7"/>
      <c r="P135" s="7"/>
      <c r="Q135" s="9"/>
      <c r="R135" s="9"/>
      <c r="S135" s="9"/>
      <c r="T135" s="9"/>
      <c r="U135" s="9"/>
      <c r="V135" s="9"/>
      <c r="W135" s="9"/>
      <c r="X135" s="9"/>
      <c r="Y135" s="9"/>
      <c r="AA135" s="39" t="s">
        <v>203</v>
      </c>
      <c r="AB135" t="s">
        <v>391</v>
      </c>
    </row>
    <row r="136" spans="1:53" s="6" customFormat="1" ht="12" customHeight="1" x14ac:dyDescent="0.25">
      <c r="A136" s="11" t="s">
        <v>221</v>
      </c>
      <c r="B136" s="11" t="s">
        <v>32</v>
      </c>
      <c r="C136" s="34" t="str">
        <f t="shared" si="2"/>
        <v>Two Hands, Coach House Block Shiraz, Barossa Valley</v>
      </c>
      <c r="D136" s="31">
        <v>150</v>
      </c>
      <c r="E136" s="32">
        <v>200</v>
      </c>
      <c r="Z136" s="7"/>
      <c r="AA136" s="39" t="s">
        <v>203</v>
      </c>
      <c r="AB136" t="s">
        <v>392</v>
      </c>
    </row>
    <row r="137" spans="1:53" ht="12" customHeight="1" x14ac:dyDescent="0.25">
      <c r="A137" s="11" t="s">
        <v>222</v>
      </c>
      <c r="B137" s="11" t="s">
        <v>32</v>
      </c>
      <c r="C137" s="34" t="str">
        <f t="shared" si="2"/>
        <v>Two Hands, Coach House Block Shiraz, Barossa Valley</v>
      </c>
      <c r="D137" s="31">
        <v>150</v>
      </c>
      <c r="E137" s="32">
        <v>200</v>
      </c>
      <c r="F137" s="6"/>
      <c r="G137" s="6"/>
      <c r="H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7"/>
      <c r="AA137" s="39" t="s">
        <v>203</v>
      </c>
      <c r="AB137" t="s">
        <v>393</v>
      </c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spans="1:53" ht="12" customHeight="1" x14ac:dyDescent="0.25">
      <c r="A138" s="11" t="s">
        <v>223</v>
      </c>
      <c r="B138" s="11" t="s">
        <v>32</v>
      </c>
      <c r="C138" s="34" t="str">
        <f t="shared" si="2"/>
        <v>Two Hands, Coach House Block Shiraz, Barossa Valley</v>
      </c>
      <c r="D138" s="31">
        <v>150</v>
      </c>
      <c r="E138" s="32">
        <v>200</v>
      </c>
      <c r="F138" s="6"/>
      <c r="G138" s="6"/>
      <c r="H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39" t="s">
        <v>203</v>
      </c>
      <c r="AB138" t="s">
        <v>394</v>
      </c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spans="1:53" s="6" customFormat="1" ht="12" customHeight="1" x14ac:dyDescent="0.25">
      <c r="A139" s="11" t="s">
        <v>224</v>
      </c>
      <c r="B139" s="11" t="s">
        <v>32</v>
      </c>
      <c r="C139" s="34" t="str">
        <f t="shared" si="2"/>
        <v>Two Hands, Lily's Garden Shiraz, McLaren Vale</v>
      </c>
      <c r="D139" s="31">
        <v>120</v>
      </c>
      <c r="E139" s="32">
        <v>180</v>
      </c>
      <c r="AA139" s="39" t="s">
        <v>33</v>
      </c>
      <c r="AB139" t="s">
        <v>395</v>
      </c>
    </row>
    <row r="140" spans="1:53" s="6" customFormat="1" ht="12" customHeight="1" x14ac:dyDescent="0.25">
      <c r="A140" s="11" t="s">
        <v>225</v>
      </c>
      <c r="B140" s="11" t="s">
        <v>32</v>
      </c>
      <c r="C140" s="34" t="str">
        <f t="shared" si="2"/>
        <v>Two Hands, Lily's Garden Shiraz, McLaren Vale</v>
      </c>
      <c r="D140" s="31">
        <v>120</v>
      </c>
      <c r="E140" s="32">
        <v>180</v>
      </c>
      <c r="AA140" s="39" t="s">
        <v>33</v>
      </c>
      <c r="AB140" t="s">
        <v>396</v>
      </c>
    </row>
    <row r="141" spans="1:53" s="6" customFormat="1" ht="12" customHeight="1" x14ac:dyDescent="0.25">
      <c r="A141" s="11" t="s">
        <v>226</v>
      </c>
      <c r="B141" s="11" t="s">
        <v>32</v>
      </c>
      <c r="C141" s="34" t="str">
        <f t="shared" si="2"/>
        <v>Two Hands, Lily's Garden Shiraz, McLaren Vale</v>
      </c>
      <c r="D141" s="31">
        <v>120</v>
      </c>
      <c r="E141" s="32">
        <v>180</v>
      </c>
      <c r="AA141" s="39" t="s">
        <v>33</v>
      </c>
      <c r="AB141" t="s">
        <v>397</v>
      </c>
    </row>
    <row r="142" spans="1:53" s="6" customFormat="1" ht="12" customHeight="1" x14ac:dyDescent="0.25">
      <c r="A142" s="11" t="s">
        <v>227</v>
      </c>
      <c r="B142" s="11" t="s">
        <v>32</v>
      </c>
      <c r="C142" s="34" t="str">
        <f t="shared" si="2"/>
        <v>Two Hands, Lily's Garden Shiraz, McLaren Vale</v>
      </c>
      <c r="D142" s="31">
        <v>120</v>
      </c>
      <c r="E142" s="32">
        <v>180</v>
      </c>
      <c r="F142" s="7"/>
      <c r="G142" s="7"/>
      <c r="H142" s="7"/>
      <c r="I142" s="7"/>
      <c r="J142" s="7"/>
      <c r="K142" s="7"/>
      <c r="L142" s="7"/>
      <c r="M142" s="7"/>
      <c r="N142" s="7"/>
      <c r="AA142" s="39" t="s">
        <v>33</v>
      </c>
      <c r="AB142" t="s">
        <v>398</v>
      </c>
    </row>
    <row r="143" spans="1:53" s="6" customFormat="1" ht="12" customHeight="1" x14ac:dyDescent="0.25">
      <c r="A143" s="11" t="s">
        <v>228</v>
      </c>
      <c r="B143" s="11" t="s">
        <v>32</v>
      </c>
      <c r="C143" s="34" t="str">
        <f t="shared" si="2"/>
        <v>Two Hands, Lily's Garden Shiraz, McLaren Vale</v>
      </c>
      <c r="D143" s="31">
        <v>120</v>
      </c>
      <c r="E143" s="32">
        <v>180</v>
      </c>
      <c r="O143" s="7"/>
      <c r="P143" s="7"/>
      <c r="Q143" s="9"/>
      <c r="R143" s="9"/>
      <c r="S143" s="9"/>
      <c r="T143" s="9"/>
      <c r="U143" s="9"/>
      <c r="V143" s="9"/>
      <c r="W143" s="9"/>
      <c r="X143" s="9"/>
      <c r="Y143" s="9"/>
      <c r="AA143" s="39" t="s">
        <v>33</v>
      </c>
      <c r="AB143" t="s">
        <v>399</v>
      </c>
    </row>
    <row r="144" spans="1:53" s="6" customFormat="1" ht="12" customHeight="1" x14ac:dyDescent="0.25">
      <c r="A144" s="11" t="s">
        <v>229</v>
      </c>
      <c r="B144" s="11" t="s">
        <v>32</v>
      </c>
      <c r="C144" s="34" t="str">
        <f t="shared" si="2"/>
        <v>Two Hands, Lily's Garden Shiraz, McLaren Vale</v>
      </c>
      <c r="D144" s="31">
        <v>120</v>
      </c>
      <c r="E144" s="32">
        <v>180</v>
      </c>
      <c r="AA144" s="39" t="s">
        <v>33</v>
      </c>
      <c r="AB144" t="s">
        <v>400</v>
      </c>
    </row>
    <row r="145" spans="1:53" s="6" customFormat="1" ht="12" customHeight="1" x14ac:dyDescent="0.25">
      <c r="A145" s="11" t="s">
        <v>230</v>
      </c>
      <c r="B145" s="11" t="s">
        <v>32</v>
      </c>
      <c r="C145" s="34" t="str">
        <f t="shared" si="2"/>
        <v>Two Hands, Lily's Garden Shiraz, McLaren Vale</v>
      </c>
      <c r="D145" s="31">
        <v>120</v>
      </c>
      <c r="E145" s="32">
        <v>180</v>
      </c>
      <c r="Z145" s="7"/>
      <c r="AA145" s="39" t="s">
        <v>33</v>
      </c>
      <c r="AB145" t="s">
        <v>401</v>
      </c>
    </row>
    <row r="146" spans="1:53" ht="12" customHeight="1" x14ac:dyDescent="0.25">
      <c r="A146" s="11" t="s">
        <v>231</v>
      </c>
      <c r="B146" s="11" t="s">
        <v>32</v>
      </c>
      <c r="C146" s="34" t="str">
        <f t="shared" si="2"/>
        <v>Two Hands, Lily's Garden Shiraz, McLaren Vale</v>
      </c>
      <c r="D146" s="31">
        <v>120</v>
      </c>
      <c r="E146" s="32">
        <v>180</v>
      </c>
      <c r="F146" s="6"/>
      <c r="G146" s="6"/>
      <c r="H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39" t="s">
        <v>33</v>
      </c>
      <c r="AB146" t="s">
        <v>402</v>
      </c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spans="1:53" s="6" customFormat="1" ht="12" customHeight="1" x14ac:dyDescent="0.25">
      <c r="A147" s="11" t="s">
        <v>232</v>
      </c>
      <c r="B147" s="11" t="s">
        <v>32</v>
      </c>
      <c r="C147" s="34" t="str">
        <f t="shared" si="2"/>
        <v>Two Hands, Lily's Garden Shiraz, McLaren Vale</v>
      </c>
      <c r="D147" s="31">
        <v>120</v>
      </c>
      <c r="E147" s="32">
        <v>180</v>
      </c>
      <c r="AA147" s="39" t="s">
        <v>33</v>
      </c>
      <c r="AB147" t="s">
        <v>403</v>
      </c>
    </row>
    <row r="148" spans="1:53" s="6" customFormat="1" ht="12" customHeight="1" x14ac:dyDescent="0.25">
      <c r="A148" s="11" t="s">
        <v>233</v>
      </c>
      <c r="B148" s="11" t="s">
        <v>32</v>
      </c>
      <c r="C148" s="34" t="str">
        <f t="shared" si="2"/>
        <v>Two Hands, Lily's Garden Shiraz, McLaren Vale</v>
      </c>
      <c r="D148" s="31">
        <v>120</v>
      </c>
      <c r="E148" s="32">
        <v>180</v>
      </c>
      <c r="AA148" s="39" t="s">
        <v>33</v>
      </c>
      <c r="AB148" t="s">
        <v>404</v>
      </c>
    </row>
    <row r="149" spans="1:53" s="6" customFormat="1" ht="12" customHeight="1" x14ac:dyDescent="0.25">
      <c r="A149" s="11" t="s">
        <v>234</v>
      </c>
      <c r="B149" s="11" t="s">
        <v>32</v>
      </c>
      <c r="C149" s="34" t="str">
        <f t="shared" si="2"/>
        <v>Two Hands, Lily's Garden Shiraz, McLaren Vale</v>
      </c>
      <c r="D149" s="31">
        <v>120</v>
      </c>
      <c r="E149" s="32">
        <v>180</v>
      </c>
      <c r="AA149" s="39" t="s">
        <v>33</v>
      </c>
      <c r="AB149" t="s">
        <v>405</v>
      </c>
    </row>
    <row r="150" spans="1:53" s="6" customFormat="1" ht="12" customHeight="1" x14ac:dyDescent="0.25">
      <c r="A150" s="11" t="s">
        <v>236</v>
      </c>
      <c r="B150" s="11" t="s">
        <v>32</v>
      </c>
      <c r="C150" s="34" t="str">
        <f t="shared" si="2"/>
        <v>Two Hands, Zippy's Block Amarone Shiraz, Barossa Valley</v>
      </c>
      <c r="D150" s="31">
        <v>130</v>
      </c>
      <c r="E150" s="32">
        <v>180</v>
      </c>
      <c r="AA150" s="39" t="s">
        <v>237</v>
      </c>
      <c r="AB150" t="s">
        <v>406</v>
      </c>
    </row>
    <row r="151" spans="1:53" s="6" customFormat="1" ht="12" customHeight="1" x14ac:dyDescent="0.25">
      <c r="A151" s="11" t="s">
        <v>238</v>
      </c>
      <c r="B151" s="11" t="s">
        <v>32</v>
      </c>
      <c r="C151" s="34" t="str">
        <f t="shared" si="2"/>
        <v>Two Hands, Zippy's Block Shiraz, Barossa Valley</v>
      </c>
      <c r="D151" s="31">
        <v>110</v>
      </c>
      <c r="E151" s="32">
        <v>160</v>
      </c>
      <c r="AA151" s="39" t="s">
        <v>177</v>
      </c>
      <c r="AB151" t="s">
        <v>407</v>
      </c>
    </row>
    <row r="152" spans="1:53" s="6" customFormat="1" ht="12" customHeight="1" x14ac:dyDescent="0.25">
      <c r="A152" s="11" t="s">
        <v>239</v>
      </c>
      <c r="B152" s="11" t="s">
        <v>32</v>
      </c>
      <c r="C152" s="34" t="str">
        <f t="shared" si="2"/>
        <v>Two Hands, Zippy's Block Shiraz, Barossa Valley</v>
      </c>
      <c r="D152" s="31">
        <v>220</v>
      </c>
      <c r="E152" s="32">
        <v>320</v>
      </c>
      <c r="AA152" s="39" t="s">
        <v>177</v>
      </c>
      <c r="AB152" t="s">
        <v>408</v>
      </c>
    </row>
    <row r="153" spans="1:53" s="6" customFormat="1" ht="12" customHeight="1" x14ac:dyDescent="0.25">
      <c r="A153" s="11" t="s">
        <v>240</v>
      </c>
      <c r="B153" s="11" t="s">
        <v>32</v>
      </c>
      <c r="C153" s="34" t="str">
        <f t="shared" si="2"/>
        <v>Two Hands, Zippy's Block Shiraz, Barossa Valley</v>
      </c>
      <c r="D153" s="31">
        <v>220</v>
      </c>
      <c r="E153" s="32">
        <v>320</v>
      </c>
      <c r="AA153" s="39" t="s">
        <v>177</v>
      </c>
      <c r="AB153" t="s">
        <v>409</v>
      </c>
    </row>
    <row r="154" spans="1:53" s="6" customFormat="1" ht="12" customHeight="1" x14ac:dyDescent="0.25">
      <c r="A154" s="11" t="s">
        <v>241</v>
      </c>
      <c r="B154" s="11" t="s">
        <v>32</v>
      </c>
      <c r="C154" s="34" t="str">
        <f t="shared" si="2"/>
        <v>Two Hands, Zippy's Block Shiraz, Barossa Valley</v>
      </c>
      <c r="D154" s="31">
        <v>220</v>
      </c>
      <c r="E154" s="32">
        <v>320</v>
      </c>
      <c r="AA154" s="39" t="s">
        <v>177</v>
      </c>
      <c r="AB154" t="s">
        <v>410</v>
      </c>
    </row>
    <row r="155" spans="1:53" s="6" customFormat="1" ht="12" customHeight="1" x14ac:dyDescent="0.25">
      <c r="A155" s="11" t="s">
        <v>242</v>
      </c>
      <c r="B155" s="11" t="s">
        <v>32</v>
      </c>
      <c r="C155" s="34" t="str">
        <f t="shared" si="2"/>
        <v>Two Hands, Zippy's Block Shiraz, Barossa Valley</v>
      </c>
      <c r="D155" s="31">
        <v>220</v>
      </c>
      <c r="E155" s="32">
        <v>320</v>
      </c>
      <c r="AA155" s="39" t="s">
        <v>177</v>
      </c>
      <c r="AB155" t="s">
        <v>411</v>
      </c>
    </row>
    <row r="156" spans="1:53" s="6" customFormat="1" ht="12" customHeight="1" x14ac:dyDescent="0.25">
      <c r="A156" s="11" t="s">
        <v>243</v>
      </c>
      <c r="B156" s="11" t="s">
        <v>32</v>
      </c>
      <c r="C156" s="34" t="str">
        <f t="shared" si="2"/>
        <v>Two Hands, Zippy's Block Shiraz, Barossa Valley</v>
      </c>
      <c r="D156" s="31">
        <v>220</v>
      </c>
      <c r="E156" s="32">
        <v>320</v>
      </c>
      <c r="AA156" s="39" t="s">
        <v>177</v>
      </c>
      <c r="AB156" t="s">
        <v>412</v>
      </c>
    </row>
    <row r="157" spans="1:53" s="6" customFormat="1" ht="12" customHeight="1" x14ac:dyDescent="0.25">
      <c r="A157" s="11" t="s">
        <v>244</v>
      </c>
      <c r="B157" s="11" t="s">
        <v>32</v>
      </c>
      <c r="C157" s="34" t="str">
        <f t="shared" si="2"/>
        <v>Two Hands, Zippy's Block Shiraz, Barossa Valley</v>
      </c>
      <c r="D157" s="31">
        <v>220</v>
      </c>
      <c r="E157" s="32">
        <v>320</v>
      </c>
      <c r="AA157" s="39" t="s">
        <v>177</v>
      </c>
      <c r="AB157" t="s">
        <v>413</v>
      </c>
    </row>
    <row r="158" spans="1:53" s="6" customFormat="1" ht="12" customHeight="1" x14ac:dyDescent="0.25">
      <c r="A158" s="11" t="s">
        <v>245</v>
      </c>
      <c r="B158" s="11" t="s">
        <v>32</v>
      </c>
      <c r="C158" s="34" t="str">
        <f t="shared" si="2"/>
        <v>Two Hands, Zippy's Block Shiraz, Barossa Valley</v>
      </c>
      <c r="D158" s="31">
        <v>220</v>
      </c>
      <c r="E158" s="32">
        <v>320</v>
      </c>
      <c r="AA158" s="39" t="s">
        <v>177</v>
      </c>
      <c r="AB158" t="s">
        <v>414</v>
      </c>
    </row>
    <row r="159" spans="1:53" s="6" customFormat="1" ht="12" customHeight="1" x14ac:dyDescent="0.25">
      <c r="A159" s="11" t="s">
        <v>246</v>
      </c>
      <c r="B159" s="11" t="s">
        <v>32</v>
      </c>
      <c r="C159" s="34" t="str">
        <f t="shared" si="2"/>
        <v>Two Hands, Zippy's Block Shiraz, Barossa Valley</v>
      </c>
      <c r="D159" s="31">
        <v>260</v>
      </c>
      <c r="E159" s="32">
        <v>360</v>
      </c>
      <c r="AA159" s="39" t="s">
        <v>177</v>
      </c>
      <c r="AB159" t="s">
        <v>415</v>
      </c>
      <c r="AE159" s="8"/>
    </row>
    <row r="160" spans="1:53" s="6" customFormat="1" ht="12" customHeight="1" x14ac:dyDescent="0.25">
      <c r="A160" s="11" t="s">
        <v>247</v>
      </c>
      <c r="B160" s="11" t="s">
        <v>30</v>
      </c>
      <c r="C160" s="34" t="str">
        <f t="shared" si="2"/>
        <v>Two Hands &amp; Egelhoff, Two Worlds, Wine of the World</v>
      </c>
      <c r="D160" s="31">
        <v>360</v>
      </c>
      <c r="E160" s="32">
        <v>500</v>
      </c>
      <c r="AA160" s="39" t="s">
        <v>160</v>
      </c>
      <c r="AB160" t="s">
        <v>416</v>
      </c>
      <c r="AC160" s="14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</row>
    <row r="161" spans="1:53" s="6" customFormat="1" ht="12" customHeight="1" x14ac:dyDescent="0.25">
      <c r="A161" s="11" t="s">
        <v>248</v>
      </c>
      <c r="B161" s="11" t="s">
        <v>30</v>
      </c>
      <c r="C161" s="34" t="str">
        <f t="shared" si="2"/>
        <v>Two Hands, Aerope, Barossa Valley</v>
      </c>
      <c r="D161" s="31">
        <v>140</v>
      </c>
      <c r="E161" s="32">
        <v>190</v>
      </c>
      <c r="AA161" s="39" t="s">
        <v>249</v>
      </c>
      <c r="AB161" t="s">
        <v>417</v>
      </c>
      <c r="AC161" s="14"/>
      <c r="AD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</row>
    <row r="162" spans="1:53" s="6" customFormat="1" ht="12" customHeight="1" x14ac:dyDescent="0.25">
      <c r="A162" s="11" t="s">
        <v>250</v>
      </c>
      <c r="B162" s="11" t="s">
        <v>30</v>
      </c>
      <c r="C162" s="34" t="str">
        <f t="shared" si="2"/>
        <v>Two Hands, Aerope, Barossa Valley</v>
      </c>
      <c r="D162" s="31">
        <v>280</v>
      </c>
      <c r="E162" s="32">
        <v>380</v>
      </c>
      <c r="AA162" s="39" t="s">
        <v>249</v>
      </c>
      <c r="AB162" t="s">
        <v>418</v>
      </c>
      <c r="AE162" s="8"/>
    </row>
    <row r="163" spans="1:53" s="6" customFormat="1" ht="12" customHeight="1" x14ac:dyDescent="0.25">
      <c r="A163" s="11" t="s">
        <v>251</v>
      </c>
      <c r="B163" s="11" t="s">
        <v>30</v>
      </c>
      <c r="C163" s="34" t="str">
        <f t="shared" si="2"/>
        <v>Two Hands, Barneys Block Shiraz, McLaren Vale</v>
      </c>
      <c r="D163" s="31">
        <v>75</v>
      </c>
      <c r="E163" s="32">
        <v>100</v>
      </c>
      <c r="AA163" s="39" t="s">
        <v>201</v>
      </c>
      <c r="AB163" t="s">
        <v>419</v>
      </c>
      <c r="AC163" s="14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</row>
    <row r="164" spans="1:53" s="6" customFormat="1" ht="12" customHeight="1" x14ac:dyDescent="0.25">
      <c r="A164" s="11" t="s">
        <v>252</v>
      </c>
      <c r="B164" s="11" t="s">
        <v>30</v>
      </c>
      <c r="C164" s="34" t="str">
        <f t="shared" si="2"/>
        <v>Two Hands, Barneys Block Shiraz, McLaren Vale</v>
      </c>
      <c r="D164" s="31">
        <v>75</v>
      </c>
      <c r="E164" s="32">
        <v>100</v>
      </c>
      <c r="AA164" s="39" t="s">
        <v>201</v>
      </c>
      <c r="AB164" t="s">
        <v>420</v>
      </c>
      <c r="AC164" s="14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</row>
    <row r="165" spans="1:53" s="6" customFormat="1" ht="12" customHeight="1" x14ac:dyDescent="0.25">
      <c r="A165" s="11" t="s">
        <v>253</v>
      </c>
      <c r="B165" s="11" t="s">
        <v>30</v>
      </c>
      <c r="C165" s="34" t="str">
        <f t="shared" si="2"/>
        <v>Two Hands, Coach House Block Cabernet Sauvignon, Barossa Valley</v>
      </c>
      <c r="D165" s="31">
        <v>75</v>
      </c>
      <c r="E165" s="32">
        <v>100</v>
      </c>
      <c r="AA165" s="39" t="s">
        <v>254</v>
      </c>
      <c r="AB165" t="s">
        <v>421</v>
      </c>
      <c r="AC165" s="14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</row>
    <row r="166" spans="1:53" s="6" customFormat="1" ht="12" customHeight="1" x14ac:dyDescent="0.25">
      <c r="A166" s="11" t="s">
        <v>255</v>
      </c>
      <c r="B166" s="11" t="s">
        <v>30</v>
      </c>
      <c r="C166" s="34" t="str">
        <f t="shared" si="2"/>
        <v>Two Hands, Coach House Block Shiraz, Barossa Valley</v>
      </c>
      <c r="D166" s="31">
        <v>150</v>
      </c>
      <c r="E166" s="32">
        <v>200</v>
      </c>
      <c r="AA166" s="39" t="s">
        <v>203</v>
      </c>
      <c r="AB166" t="s">
        <v>422</v>
      </c>
      <c r="AC166" s="14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</row>
    <row r="167" spans="1:53" s="6" customFormat="1" ht="12" customHeight="1" x14ac:dyDescent="0.25">
      <c r="A167" s="11" t="s">
        <v>256</v>
      </c>
      <c r="B167" s="11" t="s">
        <v>30</v>
      </c>
      <c r="C167" s="34" t="str">
        <f t="shared" si="2"/>
        <v>Two Hands, Stonewell Windmill Block Shiraz, Barossa Valley</v>
      </c>
      <c r="D167" s="31">
        <v>140</v>
      </c>
      <c r="E167" s="32">
        <v>180</v>
      </c>
      <c r="AA167" s="39" t="s">
        <v>257</v>
      </c>
      <c r="AB167" t="s">
        <v>423</v>
      </c>
      <c r="AC167" s="14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</row>
    <row r="168" spans="1:53" s="6" customFormat="1" ht="12" customHeight="1" x14ac:dyDescent="0.25">
      <c r="A168" s="11" t="s">
        <v>258</v>
      </c>
      <c r="B168" s="11" t="s">
        <v>30</v>
      </c>
      <c r="C168" s="34" t="str">
        <f t="shared" si="2"/>
        <v>Two Hands, Zippy's Block Shiraz, Barossa Valley</v>
      </c>
      <c r="D168" s="31">
        <v>220</v>
      </c>
      <c r="E168" s="32">
        <v>320</v>
      </c>
      <c r="AA168" s="39" t="s">
        <v>177</v>
      </c>
      <c r="AB168" t="s">
        <v>424</v>
      </c>
      <c r="AC168" s="14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</row>
    <row r="169" spans="1:53" ht="12" customHeight="1" x14ac:dyDescent="0.25">
      <c r="A169" s="15"/>
      <c r="E169" s="18"/>
      <c r="N169" s="22"/>
      <c r="AJ169" s="5"/>
      <c r="AK169"/>
    </row>
    <row r="170" spans="1:53" ht="12" customHeight="1" x14ac:dyDescent="0.25">
      <c r="A170" s="15"/>
      <c r="E170" s="18"/>
      <c r="N170" s="22"/>
      <c r="AJ170" s="5"/>
      <c r="AK170"/>
    </row>
    <row r="171" spans="1:53" ht="12" customHeight="1" x14ac:dyDescent="0.25">
      <c r="A171" s="15"/>
      <c r="E171" s="18"/>
      <c r="N171" s="22"/>
      <c r="AJ171" s="5"/>
      <c r="AK171"/>
    </row>
    <row r="172" spans="1:53" ht="12" customHeight="1" x14ac:dyDescent="0.25">
      <c r="A172" s="15"/>
      <c r="E172" s="18"/>
      <c r="N172" s="22"/>
      <c r="AJ172" s="5"/>
      <c r="AK172"/>
    </row>
    <row r="173" spans="1:53" ht="12" customHeight="1" x14ac:dyDescent="0.25">
      <c r="A173" s="15"/>
      <c r="E173" s="18"/>
      <c r="N173" s="22"/>
      <c r="AJ173" s="5"/>
      <c r="AK173"/>
    </row>
    <row r="174" spans="1:53" ht="12" customHeight="1" x14ac:dyDescent="0.25">
      <c r="A174" s="15"/>
      <c r="E174" s="18"/>
      <c r="N174" s="22"/>
      <c r="AJ174" s="5"/>
      <c r="AK174"/>
    </row>
    <row r="175" spans="1:53" ht="12" customHeight="1" x14ac:dyDescent="0.25">
      <c r="A175" s="15"/>
      <c r="E175" s="18"/>
      <c r="N175" s="22"/>
      <c r="AJ175" s="5"/>
      <c r="AK175"/>
    </row>
    <row r="176" spans="1:53" ht="12" customHeight="1" x14ac:dyDescent="0.25">
      <c r="A176" s="15"/>
      <c r="E176" s="18"/>
      <c r="N176" s="22"/>
      <c r="AJ176" s="5"/>
      <c r="AK176"/>
    </row>
    <row r="177" spans="1:37" ht="12" customHeight="1" x14ac:dyDescent="0.25">
      <c r="A177" s="15"/>
      <c r="E177" s="18"/>
      <c r="N177" s="22"/>
      <c r="AJ177" s="5"/>
      <c r="AK177"/>
    </row>
    <row r="178" spans="1:37" ht="12" customHeight="1" x14ac:dyDescent="0.25">
      <c r="A178" s="15"/>
      <c r="E178" s="18"/>
      <c r="N178" s="22"/>
      <c r="AJ178" s="5"/>
      <c r="AK178"/>
    </row>
    <row r="179" spans="1:37" ht="12" customHeight="1" x14ac:dyDescent="0.25">
      <c r="A179" s="15"/>
      <c r="E179" s="18"/>
      <c r="N179" s="22"/>
      <c r="AJ179" s="5"/>
      <c r="AK179"/>
    </row>
    <row r="180" spans="1:37" ht="12" customHeight="1" x14ac:dyDescent="0.25">
      <c r="A180" s="15"/>
      <c r="E180" s="18"/>
      <c r="N180" s="22"/>
      <c r="AJ180" s="5"/>
      <c r="AK180"/>
    </row>
    <row r="181" spans="1:37" ht="12" customHeight="1" x14ac:dyDescent="0.25">
      <c r="A181" s="15"/>
      <c r="E181" s="18"/>
      <c r="N181" s="22"/>
      <c r="AJ181" s="5"/>
      <c r="AK181"/>
    </row>
    <row r="182" spans="1:37" ht="12" customHeight="1" x14ac:dyDescent="0.25">
      <c r="A182" s="15"/>
      <c r="E182" s="18"/>
      <c r="N182" s="22"/>
      <c r="AJ182" s="5"/>
      <c r="AK182"/>
    </row>
    <row r="183" spans="1:37" ht="12" customHeight="1" x14ac:dyDescent="0.25">
      <c r="A183" s="15"/>
      <c r="E183" s="18"/>
      <c r="N183" s="22"/>
      <c r="AJ183" s="5"/>
      <c r="AK183"/>
    </row>
    <row r="184" spans="1:37" ht="12" customHeight="1" x14ac:dyDescent="0.25">
      <c r="A184" s="15"/>
      <c r="E184" s="18"/>
      <c r="N184" s="22"/>
      <c r="AJ184" s="5"/>
      <c r="AK184"/>
    </row>
    <row r="185" spans="1:37" ht="12" customHeight="1" x14ac:dyDescent="0.25">
      <c r="A185" s="15"/>
      <c r="E185" s="18"/>
      <c r="N185" s="22"/>
      <c r="AJ185" s="5"/>
      <c r="AK185"/>
    </row>
    <row r="186" spans="1:37" ht="12" customHeight="1" x14ac:dyDescent="0.25">
      <c r="A186" s="15"/>
      <c r="E186" s="18"/>
      <c r="N186" s="22"/>
      <c r="AJ186" s="5"/>
      <c r="AK186"/>
    </row>
    <row r="187" spans="1:37" ht="12" customHeight="1" x14ac:dyDescent="0.25">
      <c r="A187" s="15"/>
      <c r="E187" s="18"/>
      <c r="N187" s="22"/>
      <c r="AJ187" s="5"/>
      <c r="AK187"/>
    </row>
    <row r="188" spans="1:37" ht="12" customHeight="1" x14ac:dyDescent="0.25">
      <c r="A188" s="15"/>
      <c r="E188" s="18"/>
      <c r="N188" s="22"/>
      <c r="AJ188" s="5"/>
      <c r="AK188"/>
    </row>
    <row r="189" spans="1:37" ht="12" customHeight="1" x14ac:dyDescent="0.25">
      <c r="A189" s="15"/>
      <c r="E189" s="18"/>
      <c r="N189" s="22"/>
      <c r="AJ189" s="5"/>
      <c r="AK189"/>
    </row>
    <row r="190" spans="1:37" ht="12" customHeight="1" x14ac:dyDescent="0.25">
      <c r="A190" s="15"/>
      <c r="E190" s="18"/>
      <c r="N190" s="22"/>
      <c r="AJ190" s="5"/>
      <c r="AK190"/>
    </row>
    <row r="191" spans="1:37" ht="12" customHeight="1" x14ac:dyDescent="0.25">
      <c r="A191" s="15"/>
      <c r="E191" s="18"/>
      <c r="N191" s="22"/>
      <c r="AJ191" s="5"/>
      <c r="AK191"/>
    </row>
    <row r="192" spans="1:37" ht="12" customHeight="1" x14ac:dyDescent="0.25">
      <c r="A192" s="15"/>
      <c r="E192" s="18"/>
      <c r="N192" s="22"/>
      <c r="AJ192" s="5"/>
      <c r="AK192"/>
    </row>
    <row r="193" spans="1:37" ht="12" customHeight="1" x14ac:dyDescent="0.25">
      <c r="A193" s="15"/>
      <c r="E193" s="18"/>
      <c r="N193" s="22"/>
      <c r="AJ193" s="5"/>
      <c r="AK193"/>
    </row>
    <row r="194" spans="1:37" ht="12" customHeight="1" x14ac:dyDescent="0.25">
      <c r="A194" s="15"/>
      <c r="E194" s="18"/>
      <c r="N194" s="22"/>
      <c r="AJ194" s="5"/>
      <c r="AK194"/>
    </row>
    <row r="195" spans="1:37" ht="12" customHeight="1" x14ac:dyDescent="0.25">
      <c r="A195" s="15"/>
      <c r="E195" s="18"/>
      <c r="N195" s="22"/>
      <c r="AJ195" s="5"/>
      <c r="AK195"/>
    </row>
    <row r="196" spans="1:37" ht="12" customHeight="1" x14ac:dyDescent="0.25">
      <c r="A196" s="15"/>
      <c r="E196" s="18"/>
      <c r="N196" s="22"/>
      <c r="AJ196" s="5"/>
      <c r="AK196"/>
    </row>
    <row r="197" spans="1:37" ht="12" customHeight="1" x14ac:dyDescent="0.25">
      <c r="A197" s="15"/>
      <c r="E197" s="18"/>
      <c r="N197" s="22"/>
      <c r="AJ197" s="5"/>
      <c r="AK197"/>
    </row>
    <row r="198" spans="1:37" ht="12" customHeight="1" x14ac:dyDescent="0.25">
      <c r="A198" s="15"/>
      <c r="E198" s="18"/>
      <c r="N198" s="22"/>
      <c r="AJ198" s="5"/>
      <c r="AK198"/>
    </row>
    <row r="199" spans="1:37" ht="12" customHeight="1" x14ac:dyDescent="0.25">
      <c r="A199" s="15"/>
      <c r="E199" s="18"/>
      <c r="N199" s="22"/>
      <c r="AJ199" s="5"/>
      <c r="AK199"/>
    </row>
    <row r="200" spans="1:37" ht="12" customHeight="1" x14ac:dyDescent="0.25">
      <c r="A200" s="15"/>
      <c r="E200" s="18"/>
      <c r="N200" s="22"/>
      <c r="AJ200" s="5"/>
      <c r="AK200"/>
    </row>
    <row r="201" spans="1:37" ht="12" customHeight="1" x14ac:dyDescent="0.25">
      <c r="A201" s="15"/>
      <c r="E201" s="18"/>
      <c r="N201" s="22"/>
      <c r="AJ201" s="5"/>
      <c r="AK201"/>
    </row>
    <row r="202" spans="1:37" ht="12" customHeight="1" x14ac:dyDescent="0.25">
      <c r="A202" s="15"/>
      <c r="E202" s="18"/>
      <c r="M202" s="23"/>
      <c r="N202" s="22"/>
      <c r="AJ202" s="5"/>
      <c r="AK202"/>
    </row>
    <row r="203" spans="1:37" ht="12" customHeight="1" x14ac:dyDescent="0.25">
      <c r="A203" s="15"/>
      <c r="E203" s="18"/>
      <c r="M203" s="23"/>
      <c r="N203" s="22"/>
      <c r="AJ203" s="5"/>
      <c r="AK203"/>
    </row>
    <row r="204" spans="1:37" ht="12" customHeight="1" x14ac:dyDescent="0.25">
      <c r="A204" s="15"/>
      <c r="E204" s="18"/>
      <c r="N204" s="22"/>
      <c r="AJ204" s="5"/>
      <c r="AK204"/>
    </row>
    <row r="205" spans="1:37" ht="12" customHeight="1" x14ac:dyDescent="0.25">
      <c r="A205" s="15"/>
      <c r="E205" s="18"/>
      <c r="N205" s="22"/>
      <c r="AJ205" s="5"/>
      <c r="AK205"/>
    </row>
    <row r="206" spans="1:37" ht="12" customHeight="1" x14ac:dyDescent="0.25">
      <c r="A206" s="15"/>
      <c r="E206" s="18"/>
      <c r="N206" s="22"/>
      <c r="AJ206" s="5"/>
      <c r="AK206"/>
    </row>
    <row r="207" spans="1:37" ht="12" customHeight="1" x14ac:dyDescent="0.25">
      <c r="A207" s="15"/>
      <c r="E207" s="18"/>
      <c r="N207" s="22"/>
      <c r="AJ207" s="5"/>
      <c r="AK207"/>
    </row>
    <row r="208" spans="1:37" ht="12" customHeight="1" x14ac:dyDescent="0.25">
      <c r="A208" s="15"/>
      <c r="E208" s="18"/>
      <c r="N208" s="25"/>
      <c r="AJ208" s="5"/>
      <c r="AK208"/>
    </row>
    <row r="209" spans="1:37" ht="12" customHeight="1" x14ac:dyDescent="0.25">
      <c r="A209" s="15"/>
      <c r="E209" s="18"/>
      <c r="N209" s="25"/>
      <c r="AJ209" s="5"/>
      <c r="AK209"/>
    </row>
    <row r="210" spans="1:37" ht="12" customHeight="1" x14ac:dyDescent="0.25">
      <c r="A210" s="15"/>
      <c r="E210" s="18"/>
      <c r="N210" s="25"/>
      <c r="AJ210" s="5"/>
      <c r="AK210"/>
    </row>
    <row r="211" spans="1:37" ht="12" customHeight="1" x14ac:dyDescent="0.25">
      <c r="A211" s="15"/>
      <c r="E211" s="18"/>
      <c r="N211" s="25"/>
      <c r="AJ211" s="5"/>
      <c r="AK211"/>
    </row>
    <row r="212" spans="1:37" ht="12" customHeight="1" x14ac:dyDescent="0.25">
      <c r="E212" s="18"/>
      <c r="N212" s="25"/>
      <c r="AJ212" s="5"/>
      <c r="AK212"/>
    </row>
    <row r="213" spans="1:37" ht="12" customHeight="1" x14ac:dyDescent="0.25">
      <c r="E213" s="18"/>
      <c r="N213" s="25"/>
      <c r="AJ213" s="5"/>
      <c r="AK213"/>
    </row>
    <row r="214" spans="1:37" ht="12" customHeight="1" x14ac:dyDescent="0.25">
      <c r="E214" s="18"/>
      <c r="N214" s="25"/>
      <c r="AJ214" s="5"/>
      <c r="AK214"/>
    </row>
    <row r="215" spans="1:37" ht="12" customHeight="1" x14ac:dyDescent="0.25">
      <c r="E215" s="18"/>
      <c r="N215" s="25"/>
      <c r="AJ215" s="5"/>
      <c r="AK215"/>
    </row>
    <row r="216" spans="1:37" ht="12" customHeight="1" x14ac:dyDescent="0.25">
      <c r="E216" s="18"/>
      <c r="N216" s="25"/>
      <c r="AJ216" s="5"/>
      <c r="AK216"/>
    </row>
    <row r="217" spans="1:37" ht="12" customHeight="1" x14ac:dyDescent="0.25">
      <c r="E217" s="18"/>
      <c r="N217" s="25"/>
      <c r="AJ217" s="5"/>
      <c r="AK217"/>
    </row>
    <row r="218" spans="1:37" ht="12" customHeight="1" x14ac:dyDescent="0.25">
      <c r="E218" s="18"/>
      <c r="N218" s="25"/>
      <c r="AJ218" s="5"/>
      <c r="AK218"/>
    </row>
    <row r="219" spans="1:37" ht="12" customHeight="1" x14ac:dyDescent="0.25">
      <c r="E219" s="18"/>
      <c r="N219" s="25"/>
      <c r="AJ219" s="5"/>
      <c r="AK219"/>
    </row>
    <row r="220" spans="1:37" ht="12" customHeight="1" x14ac:dyDescent="0.25">
      <c r="E220" s="18"/>
      <c r="N220" s="25"/>
      <c r="AJ220" s="5"/>
      <c r="AK220"/>
    </row>
    <row r="221" spans="1:37" ht="12" customHeight="1" x14ac:dyDescent="0.25">
      <c r="E221" s="18"/>
      <c r="N221" s="25"/>
      <c r="AJ221" s="5"/>
      <c r="AK221"/>
    </row>
    <row r="222" spans="1:37" ht="12" customHeight="1" x14ac:dyDescent="0.25">
      <c r="E222" s="18"/>
      <c r="N222" s="25"/>
      <c r="AJ222" s="5"/>
      <c r="AK222"/>
    </row>
    <row r="223" spans="1:37" ht="12" customHeight="1" x14ac:dyDescent="0.25">
      <c r="E223" s="18"/>
      <c r="N223" s="25"/>
      <c r="AJ223" s="5"/>
      <c r="AK223"/>
    </row>
    <row r="224" spans="1:37" ht="12" customHeight="1" x14ac:dyDescent="0.25">
      <c r="E224" s="18"/>
      <c r="N224" s="25"/>
      <c r="AJ224" s="5"/>
      <c r="AK224"/>
    </row>
    <row r="225" spans="5:37" ht="12" customHeight="1" x14ac:dyDescent="0.25">
      <c r="E225" s="18"/>
      <c r="N225" s="25"/>
      <c r="AJ225" s="5"/>
      <c r="AK225"/>
    </row>
    <row r="226" spans="5:37" ht="12" customHeight="1" x14ac:dyDescent="0.25">
      <c r="E226" s="18"/>
      <c r="N226" s="25"/>
      <c r="AJ226" s="5"/>
      <c r="AK226"/>
    </row>
    <row r="227" spans="5:37" ht="12" customHeight="1" x14ac:dyDescent="0.25">
      <c r="E227" s="18"/>
      <c r="N227" s="25"/>
      <c r="AJ227" s="5"/>
      <c r="AK227"/>
    </row>
    <row r="228" spans="5:37" ht="12" customHeight="1" x14ac:dyDescent="0.25">
      <c r="E228" s="18"/>
      <c r="N228" s="25"/>
      <c r="AJ228" s="5"/>
      <c r="AK228"/>
    </row>
    <row r="229" spans="5:37" ht="12" customHeight="1" x14ac:dyDescent="0.25">
      <c r="E229" s="18"/>
      <c r="N229" s="25"/>
      <c r="AJ229" s="5"/>
      <c r="AK229"/>
    </row>
    <row r="230" spans="5:37" ht="12" customHeight="1" x14ac:dyDescent="0.25">
      <c r="E230" s="18"/>
      <c r="N230" s="25"/>
      <c r="AJ230" s="5"/>
      <c r="AK230"/>
    </row>
    <row r="231" spans="5:37" ht="12" customHeight="1" x14ac:dyDescent="0.25">
      <c r="E231" s="18"/>
      <c r="N231" s="25"/>
      <c r="AJ231" s="5"/>
      <c r="AK231"/>
    </row>
    <row r="232" spans="5:37" ht="12" customHeight="1" x14ac:dyDescent="0.25">
      <c r="E232" s="18"/>
      <c r="N232" s="25"/>
      <c r="AJ232" s="5"/>
      <c r="AK232"/>
    </row>
    <row r="233" spans="5:37" ht="12" customHeight="1" x14ac:dyDescent="0.25">
      <c r="E233" s="18"/>
      <c r="N233" s="25"/>
      <c r="AJ233" s="5"/>
      <c r="AK233"/>
    </row>
    <row r="234" spans="5:37" ht="12" customHeight="1" x14ac:dyDescent="0.25">
      <c r="E234" s="18"/>
      <c r="N234" s="25"/>
      <c r="AJ234" s="5"/>
      <c r="AK234"/>
    </row>
    <row r="235" spans="5:37" ht="12" customHeight="1" x14ac:dyDescent="0.25">
      <c r="E235" s="18"/>
      <c r="N235" s="25"/>
      <c r="AJ235" s="5"/>
      <c r="AK235"/>
    </row>
    <row r="236" spans="5:37" ht="12" customHeight="1" x14ac:dyDescent="0.25">
      <c r="E236" s="18"/>
      <c r="N236" s="25"/>
      <c r="AJ236" s="5"/>
      <c r="AK236"/>
    </row>
    <row r="237" spans="5:37" ht="12" customHeight="1" x14ac:dyDescent="0.25">
      <c r="E237" s="18"/>
      <c r="N237" s="25"/>
      <c r="AJ237" s="5"/>
      <c r="AK237"/>
    </row>
    <row r="238" spans="5:37" ht="12" customHeight="1" x14ac:dyDescent="0.25">
      <c r="E238" s="18"/>
      <c r="N238" s="25"/>
      <c r="AJ238" s="5"/>
      <c r="AK238"/>
    </row>
    <row r="239" spans="5:37" ht="12" customHeight="1" x14ac:dyDescent="0.25">
      <c r="E239" s="18"/>
      <c r="N239" s="25"/>
      <c r="AJ239" s="5"/>
      <c r="AK239"/>
    </row>
    <row r="240" spans="5:37" ht="12" customHeight="1" x14ac:dyDescent="0.25">
      <c r="E240" s="18"/>
      <c r="N240" s="25"/>
      <c r="AJ240" s="5"/>
      <c r="AK240"/>
    </row>
    <row r="241" spans="5:37" ht="12" customHeight="1" x14ac:dyDescent="0.25">
      <c r="E241" s="18"/>
      <c r="N241" s="25"/>
      <c r="AJ241" s="5"/>
      <c r="AK241"/>
    </row>
    <row r="242" spans="5:37" ht="12" customHeight="1" x14ac:dyDescent="0.25">
      <c r="E242" s="18"/>
      <c r="N242" s="25"/>
      <c r="AJ242" s="5"/>
      <c r="AK242"/>
    </row>
    <row r="243" spans="5:37" ht="12" customHeight="1" x14ac:dyDescent="0.25">
      <c r="E243" s="18"/>
      <c r="N243" s="25"/>
      <c r="AJ243" s="5"/>
      <c r="AK243"/>
    </row>
    <row r="244" spans="5:37" ht="12" customHeight="1" x14ac:dyDescent="0.25">
      <c r="E244" s="18"/>
      <c r="N244" s="25"/>
      <c r="AJ244" s="5"/>
      <c r="AK244"/>
    </row>
    <row r="245" spans="5:37" ht="12" customHeight="1" x14ac:dyDescent="0.25">
      <c r="E245" s="18"/>
      <c r="N245" s="25"/>
      <c r="AJ245" s="5"/>
      <c r="AK245"/>
    </row>
    <row r="246" spans="5:37" ht="12" customHeight="1" x14ac:dyDescent="0.25">
      <c r="E246" s="18"/>
      <c r="N246" s="25"/>
      <c r="AJ246" s="5"/>
      <c r="AK246"/>
    </row>
    <row r="247" spans="5:37" ht="12" customHeight="1" x14ac:dyDescent="0.25">
      <c r="E247" s="18"/>
      <c r="N247" s="25"/>
      <c r="AJ247" s="5"/>
      <c r="AK247"/>
    </row>
    <row r="248" spans="5:37" ht="12" customHeight="1" x14ac:dyDescent="0.25">
      <c r="E248" s="18"/>
      <c r="N248" s="25"/>
      <c r="AJ248" s="5"/>
      <c r="AK248"/>
    </row>
    <row r="249" spans="5:37" ht="12" customHeight="1" x14ac:dyDescent="0.25">
      <c r="E249" s="18"/>
      <c r="N249" s="25"/>
      <c r="AJ249" s="5"/>
      <c r="AK249"/>
    </row>
    <row r="250" spans="5:37" ht="12" customHeight="1" x14ac:dyDescent="0.25">
      <c r="E250" s="18"/>
      <c r="N250" s="25"/>
      <c r="AJ250" s="5"/>
      <c r="AK250"/>
    </row>
    <row r="251" spans="5:37" ht="12" customHeight="1" x14ac:dyDescent="0.25">
      <c r="E251" s="18"/>
      <c r="N251" s="25"/>
      <c r="AJ251" s="5"/>
      <c r="AK251"/>
    </row>
    <row r="252" spans="5:37" ht="12" customHeight="1" x14ac:dyDescent="0.25">
      <c r="E252" s="18"/>
      <c r="N252" s="25"/>
      <c r="AJ252" s="5"/>
      <c r="AK252"/>
    </row>
    <row r="253" spans="5:37" ht="12" customHeight="1" x14ac:dyDescent="0.25">
      <c r="E253" s="18"/>
      <c r="N253" s="25"/>
      <c r="AJ253" s="5"/>
      <c r="AK253"/>
    </row>
    <row r="254" spans="5:37" ht="12" customHeight="1" x14ac:dyDescent="0.25">
      <c r="E254" s="18"/>
      <c r="N254" s="25"/>
      <c r="AJ254" s="5"/>
      <c r="AK254"/>
    </row>
    <row r="255" spans="5:37" ht="12" customHeight="1" x14ac:dyDescent="0.25">
      <c r="E255" s="18"/>
      <c r="N255" s="25"/>
      <c r="AJ255" s="5"/>
      <c r="AK255"/>
    </row>
    <row r="256" spans="5:37" ht="12" customHeight="1" x14ac:dyDescent="0.25">
      <c r="E256" s="18"/>
      <c r="N256" s="25"/>
      <c r="AJ256" s="5"/>
      <c r="AK256"/>
    </row>
    <row r="257" spans="5:37" ht="12" customHeight="1" x14ac:dyDescent="0.25">
      <c r="E257" s="18"/>
      <c r="N257" s="25"/>
      <c r="AJ257" s="5"/>
      <c r="AK257"/>
    </row>
    <row r="258" spans="5:37" ht="12" customHeight="1" x14ac:dyDescent="0.25">
      <c r="E258" s="18"/>
      <c r="N258" s="25"/>
      <c r="AJ258" s="5"/>
      <c r="AK258"/>
    </row>
    <row r="259" spans="5:37" ht="12" customHeight="1" x14ac:dyDescent="0.25">
      <c r="E259" s="18"/>
      <c r="N259" s="25"/>
      <c r="AJ259" s="5"/>
      <c r="AK259"/>
    </row>
    <row r="260" spans="5:37" ht="12" customHeight="1" x14ac:dyDescent="0.25">
      <c r="E260" s="18"/>
      <c r="N260" s="25"/>
      <c r="AJ260" s="5"/>
      <c r="AK260"/>
    </row>
    <row r="261" spans="5:37" ht="12" customHeight="1" x14ac:dyDescent="0.25">
      <c r="E261" s="18"/>
      <c r="N261" s="25"/>
      <c r="AJ261" s="5"/>
      <c r="AK261"/>
    </row>
    <row r="262" spans="5:37" ht="12" customHeight="1" x14ac:dyDescent="0.25">
      <c r="E262" s="18"/>
      <c r="N262" s="25"/>
      <c r="AJ262" s="5"/>
      <c r="AK262"/>
    </row>
    <row r="263" spans="5:37" ht="12" customHeight="1" x14ac:dyDescent="0.25">
      <c r="E263" s="18"/>
      <c r="N263" s="25"/>
      <c r="AJ263" s="5"/>
      <c r="AK263"/>
    </row>
    <row r="264" spans="5:37" ht="12" customHeight="1" x14ac:dyDescent="0.25">
      <c r="E264" s="18"/>
      <c r="N264" s="25"/>
      <c r="AJ264" s="5"/>
      <c r="AK264"/>
    </row>
    <row r="265" spans="5:37" ht="12" customHeight="1" x14ac:dyDescent="0.25">
      <c r="E265" s="18"/>
      <c r="N265" s="25"/>
      <c r="AJ265" s="5"/>
      <c r="AK265"/>
    </row>
    <row r="266" spans="5:37" ht="12" customHeight="1" x14ac:dyDescent="0.25">
      <c r="E266" s="18"/>
      <c r="N266" s="25"/>
      <c r="AJ266" s="5"/>
      <c r="AK266"/>
    </row>
    <row r="267" spans="5:37" ht="12" customHeight="1" x14ac:dyDescent="0.25">
      <c r="E267" s="18"/>
      <c r="N267" s="25"/>
      <c r="AJ267" s="5"/>
      <c r="AK267"/>
    </row>
    <row r="268" spans="5:37" ht="12" customHeight="1" x14ac:dyDescent="0.25">
      <c r="E268" s="18"/>
      <c r="N268" s="25"/>
      <c r="AJ268" s="5"/>
      <c r="AK268"/>
    </row>
    <row r="269" spans="5:37" ht="12" customHeight="1" x14ac:dyDescent="0.25">
      <c r="E269" s="18"/>
      <c r="N269" s="25"/>
      <c r="AJ269" s="5"/>
      <c r="AK269"/>
    </row>
    <row r="270" spans="5:37" ht="12" customHeight="1" x14ac:dyDescent="0.25">
      <c r="E270" s="18"/>
      <c r="N270" s="25"/>
      <c r="AJ270" s="5"/>
      <c r="AK270"/>
    </row>
    <row r="271" spans="5:37" ht="12" customHeight="1" x14ac:dyDescent="0.25">
      <c r="E271" s="18"/>
      <c r="N271" s="25"/>
    </row>
    <row r="272" spans="5:37" ht="12" customHeight="1" x14ac:dyDescent="0.25">
      <c r="E272" s="18"/>
      <c r="N272" s="25"/>
    </row>
    <row r="273" spans="5:14" ht="12" customHeight="1" x14ac:dyDescent="0.25">
      <c r="E273" s="18"/>
      <c r="N273" s="25"/>
    </row>
    <row r="274" spans="5:14" ht="12" customHeight="1" x14ac:dyDescent="0.25">
      <c r="E274" s="18"/>
      <c r="N274" s="25"/>
    </row>
    <row r="275" spans="5:14" ht="12" customHeight="1" x14ac:dyDescent="0.25">
      <c r="E275" s="18"/>
      <c r="N275" s="25"/>
    </row>
    <row r="276" spans="5:14" ht="12" customHeight="1" x14ac:dyDescent="0.25">
      <c r="E276" s="18"/>
      <c r="N276" s="25"/>
    </row>
    <row r="277" spans="5:14" ht="12" customHeight="1" x14ac:dyDescent="0.25">
      <c r="E277" s="18"/>
      <c r="N277" s="25"/>
    </row>
    <row r="278" spans="5:14" ht="12" customHeight="1" x14ac:dyDescent="0.25">
      <c r="E278" s="18"/>
      <c r="N278" s="25"/>
    </row>
    <row r="279" spans="5:14" ht="12" customHeight="1" x14ac:dyDescent="0.25">
      <c r="E279" s="18"/>
      <c r="N279" s="25"/>
    </row>
    <row r="280" spans="5:14" ht="12" customHeight="1" x14ac:dyDescent="0.25">
      <c r="E280" s="18"/>
      <c r="N280" s="25"/>
    </row>
    <row r="281" spans="5:14" ht="12" customHeight="1" x14ac:dyDescent="0.25">
      <c r="E281" s="18"/>
      <c r="N281" s="25"/>
    </row>
    <row r="282" spans="5:14" ht="12" customHeight="1" x14ac:dyDescent="0.25">
      <c r="E282" s="18"/>
      <c r="N282" s="25"/>
    </row>
    <row r="283" spans="5:14" ht="12" customHeight="1" x14ac:dyDescent="0.25">
      <c r="E283" s="18"/>
      <c r="N283" s="25"/>
    </row>
    <row r="284" spans="5:14" ht="12" customHeight="1" x14ac:dyDescent="0.25">
      <c r="E284" s="18"/>
      <c r="N284" s="25"/>
    </row>
    <row r="285" spans="5:14" ht="12" customHeight="1" x14ac:dyDescent="0.25">
      <c r="E285" s="18"/>
      <c r="N285" s="25"/>
    </row>
    <row r="286" spans="5:14" ht="12" customHeight="1" x14ac:dyDescent="0.25">
      <c r="E286" s="18"/>
      <c r="N286" s="25"/>
    </row>
    <row r="287" spans="5:14" ht="12" customHeight="1" x14ac:dyDescent="0.25">
      <c r="E287" s="18"/>
      <c r="N287" s="25"/>
    </row>
    <row r="288" spans="5:14" ht="12" customHeight="1" x14ac:dyDescent="0.25">
      <c r="E288" s="18"/>
      <c r="N288" s="25"/>
    </row>
    <row r="289" spans="5:14" ht="12" customHeight="1" x14ac:dyDescent="0.25">
      <c r="E289" s="18"/>
      <c r="N289" s="25"/>
    </row>
    <row r="290" spans="5:14" ht="12" customHeight="1" x14ac:dyDescent="0.25">
      <c r="E290" s="18"/>
      <c r="N290" s="25"/>
    </row>
    <row r="291" spans="5:14" ht="12" customHeight="1" x14ac:dyDescent="0.25">
      <c r="E291" s="18"/>
      <c r="N291" s="25"/>
    </row>
    <row r="292" spans="5:14" ht="12" customHeight="1" x14ac:dyDescent="0.25">
      <c r="E292" s="18"/>
      <c r="N292" s="25"/>
    </row>
    <row r="293" spans="5:14" ht="12" customHeight="1" x14ac:dyDescent="0.25">
      <c r="E293" s="18"/>
      <c r="N293" s="25"/>
    </row>
    <row r="294" spans="5:14" ht="12" customHeight="1" x14ac:dyDescent="0.25">
      <c r="E294" s="18"/>
      <c r="N294" s="25"/>
    </row>
    <row r="295" spans="5:14" ht="12" customHeight="1" x14ac:dyDescent="0.25">
      <c r="E295" s="18"/>
      <c r="N295" s="25"/>
    </row>
    <row r="296" spans="5:14" ht="12" customHeight="1" x14ac:dyDescent="0.25">
      <c r="E296" s="18"/>
      <c r="N296" s="25"/>
    </row>
    <row r="297" spans="5:14" ht="12" customHeight="1" x14ac:dyDescent="0.25">
      <c r="E297" s="18"/>
      <c r="N297" s="25"/>
    </row>
    <row r="298" spans="5:14" ht="12" customHeight="1" x14ac:dyDescent="0.25">
      <c r="E298" s="18"/>
      <c r="N298" s="25"/>
    </row>
    <row r="299" spans="5:14" ht="12" customHeight="1" x14ac:dyDescent="0.25">
      <c r="E299" s="18"/>
      <c r="N299" s="25"/>
    </row>
    <row r="300" spans="5:14" ht="12" customHeight="1" x14ac:dyDescent="0.25">
      <c r="E300" s="18"/>
      <c r="N300" s="25"/>
    </row>
    <row r="301" spans="5:14" ht="12" customHeight="1" x14ac:dyDescent="0.25">
      <c r="E301" s="18"/>
      <c r="N301" s="25"/>
    </row>
    <row r="302" spans="5:14" ht="12" customHeight="1" x14ac:dyDescent="0.25">
      <c r="E302" s="18"/>
      <c r="N302" s="25"/>
    </row>
    <row r="303" spans="5:14" ht="12" customHeight="1" x14ac:dyDescent="0.25">
      <c r="E303" s="18"/>
      <c r="N303" s="25"/>
    </row>
    <row r="304" spans="5:14" ht="12" customHeight="1" x14ac:dyDescent="0.25">
      <c r="E304" s="18"/>
      <c r="N304" s="25"/>
    </row>
    <row r="305" spans="5:5" ht="12" customHeight="1" x14ac:dyDescent="0.25">
      <c r="E305" s="18"/>
    </row>
    <row r="306" spans="5:5" ht="12" customHeight="1" x14ac:dyDescent="0.25">
      <c r="E306" s="18"/>
    </row>
    <row r="307" spans="5:5" ht="12" customHeight="1" x14ac:dyDescent="0.25">
      <c r="E307" s="18"/>
    </row>
    <row r="308" spans="5:5" ht="12" customHeight="1" x14ac:dyDescent="0.25">
      <c r="E308" s="18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5" fitToHeight="10" orientation="portrait" r:id="rId1"/>
  <headerFooter>
    <oddFooter>&amp;R&amp;P</oddFooter>
  </headerFooter>
  <ignoredErrors>
    <ignoredError sqref="A3:B16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000C-FBF2-4F1B-B225-27F1D765E7F5}">
  <dimension ref="A1:BA310"/>
  <sheetViews>
    <sheetView zoomScale="110" zoomScaleNormal="11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4" sqref="E4"/>
    </sheetView>
  </sheetViews>
  <sheetFormatPr defaultColWidth="9.140625" defaultRowHeight="12" customHeight="1" x14ac:dyDescent="0.2"/>
  <cols>
    <col min="1" max="1" width="10.7109375" style="24" customWidth="1"/>
    <col min="2" max="2" width="9.140625" style="16"/>
    <col min="3" max="3" width="17.85546875" style="17" customWidth="1"/>
    <col min="4" max="4" width="9.140625" style="16"/>
    <col min="5" max="5" width="88" style="19" customWidth="1"/>
    <col min="6" max="6" width="27.140625" style="19" customWidth="1"/>
    <col min="7" max="8" width="11.42578125" style="16" customWidth="1"/>
    <col min="9" max="9" width="11.7109375" style="6" customWidth="1"/>
    <col min="10" max="10" width="9.140625" style="2"/>
    <col min="11" max="12" width="13.140625" style="20" customWidth="1"/>
    <col min="13" max="13" width="18.28515625" style="21" customWidth="1"/>
    <col min="14" max="14" width="24.7109375" style="19" customWidth="1"/>
    <col min="15" max="26" width="9.140625" style="6"/>
    <col min="27" max="27" width="63.85546875" style="6" hidden="1" customWidth="1"/>
    <col min="28" max="28" width="103.42578125" style="14" hidden="1" customWidth="1"/>
    <col min="29" max="16384" width="9.140625" style="8"/>
  </cols>
  <sheetData>
    <row r="1" spans="1:53" s="2" customFormat="1" ht="84" customHeight="1" x14ac:dyDescent="0.2">
      <c r="A1" s="44" t="s">
        <v>426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53" s="4" customFormat="1" ht="39.950000000000003" customHeight="1" x14ac:dyDescent="0.2">
      <c r="A2" s="10" t="s">
        <v>0</v>
      </c>
      <c r="B2" s="3" t="s">
        <v>1</v>
      </c>
      <c r="C2" s="3" t="s">
        <v>6</v>
      </c>
      <c r="D2" s="3" t="s">
        <v>7</v>
      </c>
      <c r="E2" s="1" t="s">
        <v>2</v>
      </c>
      <c r="F2" s="1" t="s">
        <v>3</v>
      </c>
      <c r="G2" s="3" t="s">
        <v>8</v>
      </c>
      <c r="H2" s="3" t="s">
        <v>10</v>
      </c>
      <c r="I2" s="3" t="s">
        <v>9</v>
      </c>
      <c r="J2" s="3" t="s">
        <v>12</v>
      </c>
      <c r="K2" s="13" t="s">
        <v>5</v>
      </c>
      <c r="L2" s="13" t="s">
        <v>13</v>
      </c>
      <c r="M2" s="1" t="s">
        <v>4</v>
      </c>
      <c r="N2" s="37" t="s">
        <v>11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36" t="s">
        <v>2</v>
      </c>
      <c r="AB2" s="1" t="s">
        <v>23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s="6" customFormat="1" ht="12" customHeight="1" x14ac:dyDescent="0.25">
      <c r="A3" s="11" t="s">
        <v>44</v>
      </c>
      <c r="B3" s="11" t="s">
        <v>26</v>
      </c>
      <c r="C3" s="12" t="s">
        <v>24</v>
      </c>
      <c r="D3" s="11" t="s">
        <v>14</v>
      </c>
      <c r="E3" s="34" t="str">
        <f>HYPERLINK(AB3,AA3)</f>
        <v>Henschke, Cyril Henschke Cabernet Sauvignon, Eden Valley</v>
      </c>
      <c r="F3" s="33" t="s">
        <v>37</v>
      </c>
      <c r="G3" s="11" t="s">
        <v>15</v>
      </c>
      <c r="H3" s="11">
        <v>5</v>
      </c>
      <c r="I3" s="11" t="s">
        <v>21</v>
      </c>
      <c r="J3" s="30" t="s">
        <v>20</v>
      </c>
      <c r="K3" s="31">
        <v>200</v>
      </c>
      <c r="L3" s="32">
        <v>300</v>
      </c>
      <c r="M3" s="26"/>
      <c r="N3" s="38"/>
      <c r="AA3" s="40" t="s">
        <v>45</v>
      </c>
      <c r="AB3" s="35" t="s">
        <v>259</v>
      </c>
    </row>
    <row r="4" spans="1:53" s="6" customFormat="1" ht="12" customHeight="1" x14ac:dyDescent="0.25">
      <c r="A4" s="11" t="s">
        <v>46</v>
      </c>
      <c r="B4" s="11" t="s">
        <v>28</v>
      </c>
      <c r="C4" s="12" t="s">
        <v>24</v>
      </c>
      <c r="D4" s="11" t="s">
        <v>14</v>
      </c>
      <c r="E4" s="34" t="str">
        <f t="shared" ref="E4:E67" si="0">HYPERLINK(AB4,AA4)</f>
        <v>Kay Brothers, Amery Vineyards Hillside Shiraz, McLaren Vale</v>
      </c>
      <c r="F4" s="33" t="s">
        <v>48</v>
      </c>
      <c r="G4" s="11" t="s">
        <v>15</v>
      </c>
      <c r="H4" s="11">
        <v>12</v>
      </c>
      <c r="I4" s="11" t="s">
        <v>21</v>
      </c>
      <c r="J4" s="30" t="s">
        <v>20</v>
      </c>
      <c r="K4" s="31">
        <v>180</v>
      </c>
      <c r="L4" s="32">
        <v>220</v>
      </c>
      <c r="M4" s="27" t="s">
        <v>34</v>
      </c>
      <c r="N4" s="38"/>
      <c r="AA4" s="40" t="s">
        <v>47</v>
      </c>
      <c r="AB4" s="35" t="s">
        <v>260</v>
      </c>
    </row>
    <row r="5" spans="1:53" s="6" customFormat="1" ht="12" customHeight="1" x14ac:dyDescent="0.25">
      <c r="A5" s="11" t="s">
        <v>49</v>
      </c>
      <c r="B5" s="11" t="s">
        <v>28</v>
      </c>
      <c r="C5" s="12" t="s">
        <v>24</v>
      </c>
      <c r="D5" s="11" t="s">
        <v>14</v>
      </c>
      <c r="E5" s="34" t="str">
        <f t="shared" si="0"/>
        <v>Torbreck, The Factor, Barossa Valley</v>
      </c>
      <c r="F5" s="33" t="s">
        <v>51</v>
      </c>
      <c r="G5" s="11" t="s">
        <v>15</v>
      </c>
      <c r="H5" s="11">
        <v>6</v>
      </c>
      <c r="I5" s="11" t="s">
        <v>21</v>
      </c>
      <c r="J5" s="30" t="s">
        <v>20</v>
      </c>
      <c r="K5" s="31">
        <v>190</v>
      </c>
      <c r="L5" s="32">
        <v>240</v>
      </c>
      <c r="M5" s="26"/>
      <c r="N5" s="38"/>
      <c r="AA5" s="40" t="s">
        <v>50</v>
      </c>
      <c r="AB5" s="35" t="s">
        <v>261</v>
      </c>
    </row>
    <row r="6" spans="1:53" s="6" customFormat="1" ht="12" customHeight="1" x14ac:dyDescent="0.25">
      <c r="A6" s="11" t="s">
        <v>52</v>
      </c>
      <c r="B6" s="11" t="s">
        <v>28</v>
      </c>
      <c r="C6" s="12" t="s">
        <v>24</v>
      </c>
      <c r="D6" s="11" t="s">
        <v>14</v>
      </c>
      <c r="E6" s="34" t="str">
        <f t="shared" si="0"/>
        <v>Torbreck, The Pict, Barossa Valley</v>
      </c>
      <c r="F6" s="33" t="s">
        <v>51</v>
      </c>
      <c r="G6" s="11" t="s">
        <v>22</v>
      </c>
      <c r="H6" s="11">
        <v>1</v>
      </c>
      <c r="I6" s="11" t="s">
        <v>18</v>
      </c>
      <c r="J6" s="30" t="s">
        <v>20</v>
      </c>
      <c r="K6" s="31">
        <v>260</v>
      </c>
      <c r="L6" s="32">
        <v>340</v>
      </c>
      <c r="M6" s="27"/>
      <c r="N6" s="38"/>
      <c r="AA6" s="40" t="s">
        <v>53</v>
      </c>
      <c r="AB6" s="35" t="s">
        <v>262</v>
      </c>
    </row>
    <row r="7" spans="1:53" s="6" customFormat="1" ht="12" customHeight="1" x14ac:dyDescent="0.25">
      <c r="A7" s="11" t="s">
        <v>54</v>
      </c>
      <c r="B7" s="11" t="s">
        <v>28</v>
      </c>
      <c r="C7" s="12" t="s">
        <v>38</v>
      </c>
      <c r="D7" s="11" t="s">
        <v>14</v>
      </c>
      <c r="E7" s="34" t="str">
        <f t="shared" si="0"/>
        <v>Wild Duck Creek Estate, Springflat Shiraz, Heathcote</v>
      </c>
      <c r="F7" s="33" t="s">
        <v>56</v>
      </c>
      <c r="G7" s="11" t="s">
        <v>15</v>
      </c>
      <c r="H7" s="11">
        <v>12</v>
      </c>
      <c r="I7" s="11" t="s">
        <v>21</v>
      </c>
      <c r="J7" s="30" t="s">
        <v>20</v>
      </c>
      <c r="K7" s="31">
        <v>100</v>
      </c>
      <c r="L7" s="32">
        <v>150</v>
      </c>
      <c r="M7" s="27"/>
      <c r="N7" s="38"/>
      <c r="AA7" s="40" t="s">
        <v>55</v>
      </c>
      <c r="AB7" s="35" t="s">
        <v>263</v>
      </c>
    </row>
    <row r="8" spans="1:53" s="6" customFormat="1" ht="12" customHeight="1" x14ac:dyDescent="0.25">
      <c r="A8" s="11" t="s">
        <v>57</v>
      </c>
      <c r="B8" s="11" t="s">
        <v>28</v>
      </c>
      <c r="C8" s="12" t="s">
        <v>38</v>
      </c>
      <c r="D8" s="11" t="s">
        <v>14</v>
      </c>
      <c r="E8" s="34" t="str">
        <f t="shared" si="0"/>
        <v>Wild Duck Creek Estate, Springflat Shiraz, Heathcote</v>
      </c>
      <c r="F8" s="33" t="s">
        <v>56</v>
      </c>
      <c r="G8" s="11" t="s">
        <v>15</v>
      </c>
      <c r="H8" s="11">
        <v>12</v>
      </c>
      <c r="I8" s="11" t="s">
        <v>21</v>
      </c>
      <c r="J8" s="30" t="s">
        <v>20</v>
      </c>
      <c r="K8" s="31">
        <v>100</v>
      </c>
      <c r="L8" s="32">
        <v>150</v>
      </c>
      <c r="M8" s="27"/>
      <c r="N8" s="38"/>
      <c r="AA8" s="40" t="s">
        <v>55</v>
      </c>
      <c r="AB8" s="35" t="s">
        <v>264</v>
      </c>
    </row>
    <row r="9" spans="1:53" s="6" customFormat="1" ht="12" customHeight="1" x14ac:dyDescent="0.25">
      <c r="A9" s="11" t="s">
        <v>58</v>
      </c>
      <c r="B9" s="11" t="s">
        <v>28</v>
      </c>
      <c r="C9" s="12" t="s">
        <v>38</v>
      </c>
      <c r="D9" s="11" t="s">
        <v>14</v>
      </c>
      <c r="E9" s="34" t="str">
        <f t="shared" si="0"/>
        <v>Wild Duck Creek Estate, Springflat Shiraz, Heathcote</v>
      </c>
      <c r="F9" s="33" t="s">
        <v>56</v>
      </c>
      <c r="G9" s="11" t="s">
        <v>15</v>
      </c>
      <c r="H9" s="11">
        <v>12</v>
      </c>
      <c r="I9" s="11" t="s">
        <v>21</v>
      </c>
      <c r="J9" s="30" t="s">
        <v>20</v>
      </c>
      <c r="K9" s="31">
        <v>100</v>
      </c>
      <c r="L9" s="32">
        <v>150</v>
      </c>
      <c r="M9" s="26"/>
      <c r="N9" s="38"/>
      <c r="AA9" s="40" t="s">
        <v>55</v>
      </c>
      <c r="AB9" s="35" t="s">
        <v>265</v>
      </c>
    </row>
    <row r="10" spans="1:53" s="6" customFormat="1" ht="12" customHeight="1" x14ac:dyDescent="0.25">
      <c r="A10" s="11" t="s">
        <v>59</v>
      </c>
      <c r="B10" s="11" t="s">
        <v>28</v>
      </c>
      <c r="C10" s="12" t="s">
        <v>38</v>
      </c>
      <c r="D10" s="11" t="s">
        <v>14</v>
      </c>
      <c r="E10" s="34" t="str">
        <f t="shared" si="0"/>
        <v>Wild Duck Creek Estate, Springflat Shiraz, Heathcote</v>
      </c>
      <c r="F10" s="33" t="s">
        <v>56</v>
      </c>
      <c r="G10" s="11" t="s">
        <v>15</v>
      </c>
      <c r="H10" s="11">
        <v>12</v>
      </c>
      <c r="I10" s="11" t="s">
        <v>21</v>
      </c>
      <c r="J10" s="30" t="s">
        <v>20</v>
      </c>
      <c r="K10" s="31">
        <v>100</v>
      </c>
      <c r="L10" s="32">
        <v>150</v>
      </c>
      <c r="M10" s="26"/>
      <c r="N10" s="38"/>
      <c r="AA10" s="40" t="s">
        <v>55</v>
      </c>
      <c r="AB10" s="35" t="s">
        <v>266</v>
      </c>
    </row>
    <row r="11" spans="1:53" s="6" customFormat="1" ht="12" customHeight="1" x14ac:dyDescent="0.25">
      <c r="A11" s="11" t="s">
        <v>60</v>
      </c>
      <c r="B11" s="11" t="s">
        <v>28</v>
      </c>
      <c r="C11" s="12" t="s">
        <v>38</v>
      </c>
      <c r="D11" s="11" t="s">
        <v>14</v>
      </c>
      <c r="E11" s="34" t="str">
        <f t="shared" si="0"/>
        <v>Wild Duck Creek Estate, Springflat Shiraz, Heathcote</v>
      </c>
      <c r="F11" s="33" t="s">
        <v>56</v>
      </c>
      <c r="G11" s="11" t="s">
        <v>15</v>
      </c>
      <c r="H11" s="11">
        <v>12</v>
      </c>
      <c r="I11" s="11" t="s">
        <v>21</v>
      </c>
      <c r="J11" s="30" t="s">
        <v>20</v>
      </c>
      <c r="K11" s="31">
        <v>100</v>
      </c>
      <c r="L11" s="32">
        <v>150</v>
      </c>
      <c r="M11" s="26"/>
      <c r="N11" s="38"/>
      <c r="AA11" s="40" t="s">
        <v>55</v>
      </c>
      <c r="AB11" s="35" t="s">
        <v>267</v>
      </c>
    </row>
    <row r="12" spans="1:53" s="6" customFormat="1" ht="12" customHeight="1" x14ac:dyDescent="0.25">
      <c r="A12" s="11" t="s">
        <v>61</v>
      </c>
      <c r="B12" s="11" t="s">
        <v>28</v>
      </c>
      <c r="C12" s="12" t="s">
        <v>38</v>
      </c>
      <c r="D12" s="11" t="s">
        <v>14</v>
      </c>
      <c r="E12" s="34" t="str">
        <f t="shared" si="0"/>
        <v>Wild Duck Creek Estate, Springflat Shiraz, Heathcote</v>
      </c>
      <c r="F12" s="33" t="s">
        <v>56</v>
      </c>
      <c r="G12" s="11" t="s">
        <v>15</v>
      </c>
      <c r="H12" s="11">
        <v>12</v>
      </c>
      <c r="I12" s="11" t="s">
        <v>21</v>
      </c>
      <c r="J12" s="30" t="s">
        <v>20</v>
      </c>
      <c r="K12" s="31">
        <v>100</v>
      </c>
      <c r="L12" s="32">
        <v>150</v>
      </c>
      <c r="M12" s="26"/>
      <c r="N12" s="38"/>
      <c r="AA12" s="40" t="s">
        <v>55</v>
      </c>
      <c r="AB12" s="35" t="s">
        <v>268</v>
      </c>
    </row>
    <row r="13" spans="1:53" s="6" customFormat="1" ht="12" customHeight="1" x14ac:dyDescent="0.25">
      <c r="A13" s="11" t="s">
        <v>62</v>
      </c>
      <c r="B13" s="11" t="s">
        <v>28</v>
      </c>
      <c r="C13" s="12" t="s">
        <v>38</v>
      </c>
      <c r="D13" s="11" t="s">
        <v>14</v>
      </c>
      <c r="E13" s="34" t="str">
        <f t="shared" si="0"/>
        <v>Wild Duck Creek Estate, Springflat Shiraz, Heathcote</v>
      </c>
      <c r="F13" s="33" t="s">
        <v>56</v>
      </c>
      <c r="G13" s="11" t="s">
        <v>15</v>
      </c>
      <c r="H13" s="11">
        <v>12</v>
      </c>
      <c r="I13" s="11" t="s">
        <v>21</v>
      </c>
      <c r="J13" s="30" t="s">
        <v>20</v>
      </c>
      <c r="K13" s="31">
        <v>100</v>
      </c>
      <c r="L13" s="32">
        <v>150</v>
      </c>
      <c r="M13" s="27"/>
      <c r="N13" s="38"/>
      <c r="AA13" s="40" t="s">
        <v>55</v>
      </c>
      <c r="AB13" s="35" t="s">
        <v>269</v>
      </c>
    </row>
    <row r="14" spans="1:53" s="6" customFormat="1" ht="12" customHeight="1" x14ac:dyDescent="0.25">
      <c r="A14" s="11" t="s">
        <v>63</v>
      </c>
      <c r="B14" s="11" t="s">
        <v>27</v>
      </c>
      <c r="C14" s="12" t="s">
        <v>24</v>
      </c>
      <c r="D14" s="11" t="s">
        <v>14</v>
      </c>
      <c r="E14" s="34" t="str">
        <f t="shared" si="0"/>
        <v>Branson Coach House, Greenock Block Shiraz, Barossa Valley</v>
      </c>
      <c r="F14" s="33" t="s">
        <v>65</v>
      </c>
      <c r="G14" s="11" t="s">
        <v>15</v>
      </c>
      <c r="H14" s="11">
        <v>12</v>
      </c>
      <c r="I14" s="11" t="s">
        <v>21</v>
      </c>
      <c r="J14" s="30" t="s">
        <v>20</v>
      </c>
      <c r="K14" s="31">
        <v>200</v>
      </c>
      <c r="L14" s="32">
        <v>300</v>
      </c>
      <c r="M14" s="27" t="s">
        <v>34</v>
      </c>
      <c r="N14" s="38"/>
      <c r="AA14" s="40" t="s">
        <v>64</v>
      </c>
      <c r="AB14" s="35" t="s">
        <v>270</v>
      </c>
    </row>
    <row r="15" spans="1:53" s="6" customFormat="1" ht="12" customHeight="1" x14ac:dyDescent="0.25">
      <c r="A15" s="11" t="s">
        <v>66</v>
      </c>
      <c r="B15" s="11" t="s">
        <v>27</v>
      </c>
      <c r="C15" s="12" t="s">
        <v>24</v>
      </c>
      <c r="D15" s="11" t="s">
        <v>14</v>
      </c>
      <c r="E15" s="34" t="str">
        <f t="shared" si="0"/>
        <v>Gibson, Australian Old Vine Collection Shiraz, Eden Valley</v>
      </c>
      <c r="F15" s="33" t="s">
        <v>68</v>
      </c>
      <c r="G15" s="11" t="s">
        <v>15</v>
      </c>
      <c r="H15" s="11">
        <v>3</v>
      </c>
      <c r="I15" s="11" t="s">
        <v>16</v>
      </c>
      <c r="J15" s="30" t="s">
        <v>20</v>
      </c>
      <c r="K15" s="31">
        <v>25</v>
      </c>
      <c r="L15" s="32">
        <v>50</v>
      </c>
      <c r="M15" s="27"/>
      <c r="N15" s="38"/>
      <c r="AA15" s="40" t="s">
        <v>67</v>
      </c>
      <c r="AB15" s="35" t="s">
        <v>271</v>
      </c>
    </row>
    <row r="16" spans="1:53" s="6" customFormat="1" ht="12" customHeight="1" x14ac:dyDescent="0.25">
      <c r="A16" s="11" t="s">
        <v>69</v>
      </c>
      <c r="B16" s="11" t="s">
        <v>27</v>
      </c>
      <c r="C16" s="12" t="s">
        <v>24</v>
      </c>
      <c r="D16" s="11" t="s">
        <v>14</v>
      </c>
      <c r="E16" s="34" t="str">
        <f t="shared" si="0"/>
        <v>Hobbs of Barossa Ranges, Shiraz, Barossa Valley</v>
      </c>
      <c r="F16" s="33" t="s">
        <v>71</v>
      </c>
      <c r="G16" s="11" t="s">
        <v>15</v>
      </c>
      <c r="H16" s="11">
        <v>6</v>
      </c>
      <c r="I16" s="11" t="s">
        <v>21</v>
      </c>
      <c r="J16" s="30" t="s">
        <v>17</v>
      </c>
      <c r="K16" s="31">
        <v>80</v>
      </c>
      <c r="L16" s="32">
        <v>100</v>
      </c>
      <c r="M16" s="26"/>
      <c r="N16" s="38"/>
      <c r="AA16" s="40" t="s">
        <v>70</v>
      </c>
      <c r="AB16" s="35" t="s">
        <v>272</v>
      </c>
    </row>
    <row r="17" spans="1:28" s="6" customFormat="1" ht="12" customHeight="1" x14ac:dyDescent="0.25">
      <c r="A17" s="11" t="s">
        <v>72</v>
      </c>
      <c r="B17" s="11" t="s">
        <v>27</v>
      </c>
      <c r="C17" s="12" t="s">
        <v>24</v>
      </c>
      <c r="D17" s="11" t="s">
        <v>14</v>
      </c>
      <c r="E17" s="34" t="str">
        <f t="shared" si="0"/>
        <v>Kay Brothers, Amery Vineyards Hillside Shiraz, McLaren Vale</v>
      </c>
      <c r="F17" s="33" t="s">
        <v>48</v>
      </c>
      <c r="G17" s="11" t="s">
        <v>15</v>
      </c>
      <c r="H17" s="11">
        <v>12</v>
      </c>
      <c r="I17" s="11" t="s">
        <v>21</v>
      </c>
      <c r="J17" s="30" t="s">
        <v>20</v>
      </c>
      <c r="K17" s="31">
        <v>150</v>
      </c>
      <c r="L17" s="32">
        <v>200</v>
      </c>
      <c r="M17" s="28" t="s">
        <v>34</v>
      </c>
      <c r="N17" s="38"/>
      <c r="AA17" s="40" t="s">
        <v>47</v>
      </c>
      <c r="AB17" s="35" t="s">
        <v>273</v>
      </c>
    </row>
    <row r="18" spans="1:28" s="6" customFormat="1" ht="12" customHeight="1" x14ac:dyDescent="0.25">
      <c r="A18" s="11" t="s">
        <v>73</v>
      </c>
      <c r="B18" s="11" t="s">
        <v>27</v>
      </c>
      <c r="C18" s="12" t="s">
        <v>24</v>
      </c>
      <c r="D18" s="11" t="s">
        <v>14</v>
      </c>
      <c r="E18" s="34" t="str">
        <f t="shared" si="0"/>
        <v>Kay Brothers, Amery Vineyards Hillside Shiraz, McLaren Vale</v>
      </c>
      <c r="F18" s="33" t="s">
        <v>48</v>
      </c>
      <c r="G18" s="11" t="s">
        <v>15</v>
      </c>
      <c r="H18" s="11">
        <v>12</v>
      </c>
      <c r="I18" s="11" t="s">
        <v>21</v>
      </c>
      <c r="J18" s="30" t="s">
        <v>20</v>
      </c>
      <c r="K18" s="31">
        <v>150</v>
      </c>
      <c r="L18" s="32">
        <v>200</v>
      </c>
      <c r="M18" s="26" t="s">
        <v>34</v>
      </c>
      <c r="N18" s="38"/>
      <c r="AA18" s="40" t="s">
        <v>47</v>
      </c>
      <c r="AB18" s="35" t="s">
        <v>274</v>
      </c>
    </row>
    <row r="19" spans="1:28" s="6" customFormat="1" ht="12" customHeight="1" x14ac:dyDescent="0.25">
      <c r="A19" s="11" t="s">
        <v>74</v>
      </c>
      <c r="B19" s="11" t="s">
        <v>27</v>
      </c>
      <c r="C19" s="12" t="s">
        <v>24</v>
      </c>
      <c r="D19" s="11" t="s">
        <v>14</v>
      </c>
      <c r="E19" s="34" t="str">
        <f t="shared" si="0"/>
        <v>Kay Brothers, Amery Vineyards Hillside Shiraz, McLaren Vale</v>
      </c>
      <c r="F19" s="33" t="s">
        <v>48</v>
      </c>
      <c r="G19" s="11" t="s">
        <v>15</v>
      </c>
      <c r="H19" s="11">
        <v>12</v>
      </c>
      <c r="I19" s="11" t="s">
        <v>21</v>
      </c>
      <c r="J19" s="30" t="s">
        <v>20</v>
      </c>
      <c r="K19" s="31">
        <v>150</v>
      </c>
      <c r="L19" s="32">
        <v>200</v>
      </c>
      <c r="M19" s="26" t="s">
        <v>34</v>
      </c>
      <c r="N19" s="38"/>
      <c r="AA19" s="40" t="s">
        <v>47</v>
      </c>
      <c r="AB19" s="35" t="s">
        <v>275</v>
      </c>
    </row>
    <row r="20" spans="1:28" s="6" customFormat="1" ht="12" customHeight="1" x14ac:dyDescent="0.25">
      <c r="A20" s="11" t="s">
        <v>75</v>
      </c>
      <c r="B20" s="11" t="s">
        <v>27</v>
      </c>
      <c r="C20" s="12" t="s">
        <v>24</v>
      </c>
      <c r="D20" s="11" t="s">
        <v>14</v>
      </c>
      <c r="E20" s="34" t="str">
        <f t="shared" si="0"/>
        <v>Kay Brothers, Amery Vineyards Hillside Shiraz, McLaren Vale</v>
      </c>
      <c r="F20" s="33" t="s">
        <v>48</v>
      </c>
      <c r="G20" s="11" t="s">
        <v>15</v>
      </c>
      <c r="H20" s="11">
        <v>12</v>
      </c>
      <c r="I20" s="11" t="s">
        <v>21</v>
      </c>
      <c r="J20" s="30" t="s">
        <v>20</v>
      </c>
      <c r="K20" s="31">
        <v>150</v>
      </c>
      <c r="L20" s="32">
        <v>200</v>
      </c>
      <c r="M20" s="28" t="s">
        <v>34</v>
      </c>
      <c r="N20" s="38"/>
      <c r="AA20" s="40" t="s">
        <v>47</v>
      </c>
      <c r="AB20" s="35" t="s">
        <v>276</v>
      </c>
    </row>
    <row r="21" spans="1:28" s="6" customFormat="1" ht="12" customHeight="1" x14ac:dyDescent="0.25">
      <c r="A21" s="11" t="s">
        <v>76</v>
      </c>
      <c r="B21" s="11" t="s">
        <v>27</v>
      </c>
      <c r="C21" s="12" t="s">
        <v>24</v>
      </c>
      <c r="D21" s="11" t="s">
        <v>14</v>
      </c>
      <c r="E21" s="34" t="str">
        <f t="shared" si="0"/>
        <v>Kay Brothers, Amery Vineyards Hillside Shiraz, McLaren Vale</v>
      </c>
      <c r="F21" s="33" t="s">
        <v>48</v>
      </c>
      <c r="G21" s="11" t="s">
        <v>15</v>
      </c>
      <c r="H21" s="11">
        <v>12</v>
      </c>
      <c r="I21" s="11" t="s">
        <v>21</v>
      </c>
      <c r="J21" s="30" t="s">
        <v>20</v>
      </c>
      <c r="K21" s="31">
        <v>150</v>
      </c>
      <c r="L21" s="32">
        <v>200</v>
      </c>
      <c r="M21" s="26" t="s">
        <v>34</v>
      </c>
      <c r="N21" s="38"/>
      <c r="AA21" s="40" t="s">
        <v>47</v>
      </c>
      <c r="AB21" s="35" t="s">
        <v>277</v>
      </c>
    </row>
    <row r="22" spans="1:28" s="6" customFormat="1" ht="12" customHeight="1" x14ac:dyDescent="0.25">
      <c r="A22" s="11" t="s">
        <v>77</v>
      </c>
      <c r="B22" s="11" t="s">
        <v>27</v>
      </c>
      <c r="C22" s="12" t="s">
        <v>24</v>
      </c>
      <c r="D22" s="11" t="s">
        <v>14</v>
      </c>
      <c r="E22" s="34" t="str">
        <f t="shared" si="0"/>
        <v>Kay Brothers, Amery Vineyards Hillside Shiraz, McLaren Vale</v>
      </c>
      <c r="F22" s="33" t="s">
        <v>48</v>
      </c>
      <c r="G22" s="11" t="s">
        <v>15</v>
      </c>
      <c r="H22" s="11">
        <v>12</v>
      </c>
      <c r="I22" s="11" t="s">
        <v>21</v>
      </c>
      <c r="J22" s="30" t="s">
        <v>20</v>
      </c>
      <c r="K22" s="31">
        <v>150</v>
      </c>
      <c r="L22" s="32">
        <v>200</v>
      </c>
      <c r="M22" s="26" t="s">
        <v>34</v>
      </c>
      <c r="N22" s="38"/>
      <c r="AA22" s="40" t="s">
        <v>47</v>
      </c>
      <c r="AB22" s="35" t="s">
        <v>278</v>
      </c>
    </row>
    <row r="23" spans="1:28" s="6" customFormat="1" ht="12" customHeight="1" x14ac:dyDescent="0.25">
      <c r="A23" s="11" t="s">
        <v>78</v>
      </c>
      <c r="B23" s="11" t="s">
        <v>27</v>
      </c>
      <c r="C23" s="12" t="s">
        <v>24</v>
      </c>
      <c r="D23" s="11" t="s">
        <v>14</v>
      </c>
      <c r="E23" s="34" t="str">
        <f t="shared" si="0"/>
        <v>The Standish, The Standish Wine Company, Barossa Valley</v>
      </c>
      <c r="F23" s="33" t="s">
        <v>80</v>
      </c>
      <c r="G23" s="11" t="s">
        <v>15</v>
      </c>
      <c r="H23" s="11">
        <v>12</v>
      </c>
      <c r="I23" s="11" t="s">
        <v>21</v>
      </c>
      <c r="J23" s="30" t="s">
        <v>20</v>
      </c>
      <c r="K23" s="31">
        <v>300</v>
      </c>
      <c r="L23" s="32">
        <v>500</v>
      </c>
      <c r="M23" s="26" t="s">
        <v>34</v>
      </c>
      <c r="N23" s="38"/>
      <c r="AA23" s="40" t="s">
        <v>79</v>
      </c>
      <c r="AB23" s="35" t="s">
        <v>279</v>
      </c>
    </row>
    <row r="24" spans="1:28" s="6" customFormat="1" ht="12" customHeight="1" x14ac:dyDescent="0.25">
      <c r="A24" s="11" t="s">
        <v>81</v>
      </c>
      <c r="B24" s="11" t="s">
        <v>27</v>
      </c>
      <c r="C24" s="12" t="s">
        <v>24</v>
      </c>
      <c r="D24" s="11" t="s">
        <v>14</v>
      </c>
      <c r="E24" s="34" t="str">
        <f t="shared" si="0"/>
        <v>The Standish, The Standish Wine Company, Barossa Valley</v>
      </c>
      <c r="F24" s="33" t="s">
        <v>80</v>
      </c>
      <c r="G24" s="11" t="s">
        <v>15</v>
      </c>
      <c r="H24" s="11">
        <v>12</v>
      </c>
      <c r="I24" s="11" t="s">
        <v>21</v>
      </c>
      <c r="J24" s="30" t="s">
        <v>20</v>
      </c>
      <c r="K24" s="31">
        <v>300</v>
      </c>
      <c r="L24" s="32">
        <v>500</v>
      </c>
      <c r="M24" s="26" t="s">
        <v>34</v>
      </c>
      <c r="N24" s="38"/>
      <c r="AA24" s="40" t="s">
        <v>79</v>
      </c>
      <c r="AB24" s="35" t="s">
        <v>280</v>
      </c>
    </row>
    <row r="25" spans="1:28" s="6" customFormat="1" ht="12" customHeight="1" x14ac:dyDescent="0.25">
      <c r="A25" s="11" t="s">
        <v>82</v>
      </c>
      <c r="B25" s="11" t="s">
        <v>27</v>
      </c>
      <c r="C25" s="12" t="s">
        <v>24</v>
      </c>
      <c r="D25" s="11" t="s">
        <v>14</v>
      </c>
      <c r="E25" s="34" t="str">
        <f t="shared" si="0"/>
        <v>The Standish, The Standish Wine Company, Barossa Valley</v>
      </c>
      <c r="F25" s="33" t="s">
        <v>80</v>
      </c>
      <c r="G25" s="11" t="s">
        <v>15</v>
      </c>
      <c r="H25" s="11">
        <v>12</v>
      </c>
      <c r="I25" s="11" t="s">
        <v>21</v>
      </c>
      <c r="J25" s="30" t="s">
        <v>20</v>
      </c>
      <c r="K25" s="31">
        <v>300</v>
      </c>
      <c r="L25" s="32">
        <v>500</v>
      </c>
      <c r="M25" s="26" t="s">
        <v>34</v>
      </c>
      <c r="N25" s="38"/>
      <c r="AA25" s="40" t="s">
        <v>79</v>
      </c>
      <c r="AB25" s="35" t="s">
        <v>281</v>
      </c>
    </row>
    <row r="26" spans="1:28" s="6" customFormat="1" ht="12" customHeight="1" x14ac:dyDescent="0.25">
      <c r="A26" s="11" t="s">
        <v>83</v>
      </c>
      <c r="B26" s="11" t="s">
        <v>27</v>
      </c>
      <c r="C26" s="12" t="s">
        <v>24</v>
      </c>
      <c r="D26" s="11" t="s">
        <v>14</v>
      </c>
      <c r="E26" s="34" t="str">
        <f t="shared" si="0"/>
        <v>Torbreck, The Struie, Barossa</v>
      </c>
      <c r="F26" s="33" t="s">
        <v>51</v>
      </c>
      <c r="G26" s="11" t="s">
        <v>15</v>
      </c>
      <c r="H26" s="11">
        <v>6</v>
      </c>
      <c r="I26" s="11" t="s">
        <v>21</v>
      </c>
      <c r="J26" s="30" t="s">
        <v>20</v>
      </c>
      <c r="K26" s="31">
        <v>100</v>
      </c>
      <c r="L26" s="32">
        <v>150</v>
      </c>
      <c r="M26" s="27"/>
      <c r="N26" s="38"/>
      <c r="AA26" s="40" t="s">
        <v>84</v>
      </c>
      <c r="AB26" s="35" t="s">
        <v>282</v>
      </c>
    </row>
    <row r="27" spans="1:28" s="6" customFormat="1" ht="12" customHeight="1" x14ac:dyDescent="0.25">
      <c r="A27" s="11" t="s">
        <v>85</v>
      </c>
      <c r="B27" s="11" t="s">
        <v>27</v>
      </c>
      <c r="C27" s="12" t="s">
        <v>24</v>
      </c>
      <c r="D27" s="11" t="s">
        <v>14</v>
      </c>
      <c r="E27" s="34" t="str">
        <f t="shared" si="0"/>
        <v>Torbreck, The Struie, Barossa</v>
      </c>
      <c r="F27" s="33" t="s">
        <v>51</v>
      </c>
      <c r="G27" s="11" t="s">
        <v>15</v>
      </c>
      <c r="H27" s="11">
        <v>12</v>
      </c>
      <c r="I27" s="11" t="s">
        <v>21</v>
      </c>
      <c r="J27" s="30" t="s">
        <v>20</v>
      </c>
      <c r="K27" s="31">
        <v>200</v>
      </c>
      <c r="L27" s="32">
        <v>300</v>
      </c>
      <c r="M27" s="27" t="s">
        <v>34</v>
      </c>
      <c r="N27" s="38"/>
      <c r="AA27" s="40" t="s">
        <v>84</v>
      </c>
      <c r="AB27" s="35" t="s">
        <v>283</v>
      </c>
    </row>
    <row r="28" spans="1:28" s="6" customFormat="1" ht="12" customHeight="1" x14ac:dyDescent="0.25">
      <c r="A28" s="11" t="s">
        <v>86</v>
      </c>
      <c r="B28" s="11" t="s">
        <v>27</v>
      </c>
      <c r="C28" s="12" t="s">
        <v>38</v>
      </c>
      <c r="D28" s="11" t="s">
        <v>14</v>
      </c>
      <c r="E28" s="34" t="str">
        <f t="shared" si="0"/>
        <v>Wild Duck Creek Estate, Alan's Cabernet, Heathcote</v>
      </c>
      <c r="F28" s="33" t="s">
        <v>56</v>
      </c>
      <c r="G28" s="11" t="s">
        <v>15</v>
      </c>
      <c r="H28" s="11">
        <v>12</v>
      </c>
      <c r="I28" s="11" t="s">
        <v>21</v>
      </c>
      <c r="J28" s="30" t="s">
        <v>20</v>
      </c>
      <c r="K28" s="31">
        <v>120</v>
      </c>
      <c r="L28" s="32">
        <v>180</v>
      </c>
      <c r="M28" s="27"/>
      <c r="N28" s="38"/>
      <c r="AA28" s="40" t="s">
        <v>87</v>
      </c>
      <c r="AB28" s="35" t="s">
        <v>284</v>
      </c>
    </row>
    <row r="29" spans="1:28" s="6" customFormat="1" ht="12" customHeight="1" x14ac:dyDescent="0.25">
      <c r="A29" s="11" t="s">
        <v>88</v>
      </c>
      <c r="B29" s="11" t="s">
        <v>27</v>
      </c>
      <c r="C29" s="12" t="s">
        <v>38</v>
      </c>
      <c r="D29" s="11" t="s">
        <v>14</v>
      </c>
      <c r="E29" s="34" t="str">
        <f t="shared" si="0"/>
        <v>Wild Duck Creek Estate, Alan's Cabernet, Heathcote</v>
      </c>
      <c r="F29" s="33" t="s">
        <v>56</v>
      </c>
      <c r="G29" s="11" t="s">
        <v>15</v>
      </c>
      <c r="H29" s="11">
        <v>12</v>
      </c>
      <c r="I29" s="11" t="s">
        <v>21</v>
      </c>
      <c r="J29" s="30" t="s">
        <v>20</v>
      </c>
      <c r="K29" s="31">
        <v>120</v>
      </c>
      <c r="L29" s="32">
        <v>180</v>
      </c>
      <c r="M29" s="27"/>
      <c r="N29" s="38"/>
      <c r="AA29" s="40" t="s">
        <v>87</v>
      </c>
      <c r="AB29" s="35" t="s">
        <v>285</v>
      </c>
    </row>
    <row r="30" spans="1:28" s="6" customFormat="1" ht="12" customHeight="1" x14ac:dyDescent="0.25">
      <c r="A30" s="11" t="s">
        <v>89</v>
      </c>
      <c r="B30" s="11" t="s">
        <v>31</v>
      </c>
      <c r="C30" s="12" t="s">
        <v>24</v>
      </c>
      <c r="D30" s="11" t="s">
        <v>14</v>
      </c>
      <c r="E30" s="34" t="str">
        <f t="shared" si="0"/>
        <v>Clarendon Hills, Blewitt Springs Grenache, South Australia</v>
      </c>
      <c r="F30" s="33" t="s">
        <v>40</v>
      </c>
      <c r="G30" s="11" t="s">
        <v>15</v>
      </c>
      <c r="H30" s="11">
        <v>6</v>
      </c>
      <c r="I30" s="11" t="s">
        <v>21</v>
      </c>
      <c r="J30" s="30" t="s">
        <v>20</v>
      </c>
      <c r="K30" s="31">
        <v>90</v>
      </c>
      <c r="L30" s="32">
        <v>110</v>
      </c>
      <c r="M30" s="26"/>
      <c r="N30" s="38"/>
      <c r="AA30" s="40" t="s">
        <v>90</v>
      </c>
      <c r="AB30" s="35" t="s">
        <v>286</v>
      </c>
    </row>
    <row r="31" spans="1:28" s="6" customFormat="1" ht="12" customHeight="1" x14ac:dyDescent="0.25">
      <c r="A31" s="11" t="s">
        <v>91</v>
      </c>
      <c r="B31" s="11" t="s">
        <v>31</v>
      </c>
      <c r="C31" s="12" t="s">
        <v>24</v>
      </c>
      <c r="D31" s="11" t="s">
        <v>14</v>
      </c>
      <c r="E31" s="34" t="str">
        <f t="shared" si="0"/>
        <v>Clarendon Hills, Brookman Merlot, South Australia</v>
      </c>
      <c r="F31" s="33" t="s">
        <v>40</v>
      </c>
      <c r="G31" s="11" t="s">
        <v>15</v>
      </c>
      <c r="H31" s="11">
        <v>6</v>
      </c>
      <c r="I31" s="11" t="s">
        <v>21</v>
      </c>
      <c r="J31" s="30" t="s">
        <v>20</v>
      </c>
      <c r="K31" s="31">
        <v>60</v>
      </c>
      <c r="L31" s="32">
        <v>90</v>
      </c>
      <c r="M31" s="26"/>
      <c r="N31" s="38"/>
      <c r="AA31" s="40" t="s">
        <v>92</v>
      </c>
      <c r="AB31" s="35" t="s">
        <v>287</v>
      </c>
    </row>
    <row r="32" spans="1:28" s="6" customFormat="1" ht="12" customHeight="1" x14ac:dyDescent="0.25">
      <c r="A32" s="11" t="s">
        <v>93</v>
      </c>
      <c r="B32" s="11" t="s">
        <v>31</v>
      </c>
      <c r="C32" s="12" t="s">
        <v>24</v>
      </c>
      <c r="D32" s="11" t="s">
        <v>14</v>
      </c>
      <c r="E32" s="34" t="str">
        <f t="shared" si="0"/>
        <v>Clarendon Hills, Piggott Range Syrah, South Australia</v>
      </c>
      <c r="F32" s="33" t="s">
        <v>40</v>
      </c>
      <c r="G32" s="11" t="s">
        <v>15</v>
      </c>
      <c r="H32" s="11">
        <v>6</v>
      </c>
      <c r="I32" s="11" t="s">
        <v>18</v>
      </c>
      <c r="J32" s="30" t="s">
        <v>17</v>
      </c>
      <c r="K32" s="31">
        <v>140</v>
      </c>
      <c r="L32" s="32">
        <v>170</v>
      </c>
      <c r="M32" s="26"/>
      <c r="N32" s="38"/>
      <c r="AA32" s="40" t="s">
        <v>43</v>
      </c>
      <c r="AB32" s="35" t="s">
        <v>288</v>
      </c>
    </row>
    <row r="33" spans="1:28" s="6" customFormat="1" ht="12" customHeight="1" x14ac:dyDescent="0.25">
      <c r="A33" s="11" t="s">
        <v>94</v>
      </c>
      <c r="B33" s="11" t="s">
        <v>31</v>
      </c>
      <c r="C33" s="12" t="s">
        <v>24</v>
      </c>
      <c r="D33" s="11" t="s">
        <v>14</v>
      </c>
      <c r="E33" s="34" t="str">
        <f t="shared" si="0"/>
        <v>Clarendon Hills, Piggott Range Syrah, South Australia</v>
      </c>
      <c r="F33" s="33" t="s">
        <v>40</v>
      </c>
      <c r="G33" s="11" t="s">
        <v>15</v>
      </c>
      <c r="H33" s="11">
        <v>12</v>
      </c>
      <c r="I33" s="11" t="s">
        <v>18</v>
      </c>
      <c r="J33" s="30" t="s">
        <v>20</v>
      </c>
      <c r="K33" s="31">
        <v>200</v>
      </c>
      <c r="L33" s="32">
        <v>300</v>
      </c>
      <c r="M33" s="27" t="s">
        <v>34</v>
      </c>
      <c r="N33" s="38"/>
      <c r="AA33" s="40" t="s">
        <v>43</v>
      </c>
      <c r="AB33" s="35" t="s">
        <v>289</v>
      </c>
    </row>
    <row r="34" spans="1:28" s="6" customFormat="1" ht="12" customHeight="1" x14ac:dyDescent="0.25">
      <c r="A34" s="11" t="s">
        <v>95</v>
      </c>
      <c r="B34" s="11" t="s">
        <v>31</v>
      </c>
      <c r="C34" s="12" t="s">
        <v>24</v>
      </c>
      <c r="D34" s="11" t="s">
        <v>14</v>
      </c>
      <c r="E34" s="34" t="str">
        <f t="shared" si="0"/>
        <v>Clarendon Hills, Romas Grenache, South Australia</v>
      </c>
      <c r="F34" s="33" t="s">
        <v>40</v>
      </c>
      <c r="G34" s="11" t="s">
        <v>15</v>
      </c>
      <c r="H34" s="11">
        <v>6</v>
      </c>
      <c r="I34" s="11" t="s">
        <v>18</v>
      </c>
      <c r="J34" s="30" t="s">
        <v>20</v>
      </c>
      <c r="K34" s="31">
        <v>90</v>
      </c>
      <c r="L34" s="32">
        <v>120</v>
      </c>
      <c r="M34" s="27"/>
      <c r="N34" s="38"/>
      <c r="AA34" s="40" t="s">
        <v>96</v>
      </c>
      <c r="AB34" s="35" t="s">
        <v>290</v>
      </c>
    </row>
    <row r="35" spans="1:28" s="6" customFormat="1" ht="12" customHeight="1" x14ac:dyDescent="0.25">
      <c r="A35" s="11" t="s">
        <v>97</v>
      </c>
      <c r="B35" s="11" t="s">
        <v>31</v>
      </c>
      <c r="C35" s="12" t="s">
        <v>24</v>
      </c>
      <c r="D35" s="11" t="s">
        <v>14</v>
      </c>
      <c r="E35" s="34" t="str">
        <f t="shared" si="0"/>
        <v>Hobbs of Barossa Ranges, Shiraz Viognier, Barossa Valley</v>
      </c>
      <c r="F35" s="33" t="s">
        <v>71</v>
      </c>
      <c r="G35" s="11" t="s">
        <v>15</v>
      </c>
      <c r="H35" s="11">
        <v>12</v>
      </c>
      <c r="I35" s="11" t="s">
        <v>21</v>
      </c>
      <c r="J35" s="30" t="s">
        <v>20</v>
      </c>
      <c r="K35" s="31">
        <v>100</v>
      </c>
      <c r="L35" s="32">
        <v>150</v>
      </c>
      <c r="M35" s="26" t="s">
        <v>34</v>
      </c>
      <c r="N35" s="38"/>
      <c r="AA35" s="40" t="s">
        <v>98</v>
      </c>
      <c r="AB35" s="35" t="s">
        <v>291</v>
      </c>
    </row>
    <row r="36" spans="1:28" s="6" customFormat="1" ht="12" customHeight="1" x14ac:dyDescent="0.25">
      <c r="A36" s="11" t="s">
        <v>99</v>
      </c>
      <c r="B36" s="11" t="s">
        <v>31</v>
      </c>
      <c r="C36" s="12" t="s">
        <v>24</v>
      </c>
      <c r="D36" s="11" t="s">
        <v>14</v>
      </c>
      <c r="E36" s="34" t="str">
        <f t="shared" si="0"/>
        <v>Kaesler, The Bogan, Barossa Valley</v>
      </c>
      <c r="F36" s="33" t="s">
        <v>101</v>
      </c>
      <c r="G36" s="11" t="s">
        <v>15</v>
      </c>
      <c r="H36" s="11">
        <v>6</v>
      </c>
      <c r="I36" s="11" t="s">
        <v>21</v>
      </c>
      <c r="J36" s="30" t="s">
        <v>20</v>
      </c>
      <c r="K36" s="31">
        <v>50</v>
      </c>
      <c r="L36" s="32">
        <v>100</v>
      </c>
      <c r="M36" s="27"/>
      <c r="N36" s="38"/>
      <c r="AA36" s="40" t="s">
        <v>100</v>
      </c>
      <c r="AB36" s="35" t="s">
        <v>292</v>
      </c>
    </row>
    <row r="37" spans="1:28" s="6" customFormat="1" ht="12" customHeight="1" x14ac:dyDescent="0.25">
      <c r="A37" s="11" t="s">
        <v>102</v>
      </c>
      <c r="B37" s="11" t="s">
        <v>31</v>
      </c>
      <c r="C37" s="12" t="s">
        <v>24</v>
      </c>
      <c r="D37" s="11" t="s">
        <v>14</v>
      </c>
      <c r="E37" s="34" t="str">
        <f t="shared" si="0"/>
        <v>Kay Brothers, Amery Vineyards Hillside Shiraz, McLaren Vale</v>
      </c>
      <c r="F37" s="33" t="s">
        <v>48</v>
      </c>
      <c r="G37" s="11" t="s">
        <v>15</v>
      </c>
      <c r="H37" s="11">
        <v>6</v>
      </c>
      <c r="I37" s="11" t="s">
        <v>21</v>
      </c>
      <c r="J37" s="30" t="s">
        <v>20</v>
      </c>
      <c r="K37" s="31">
        <v>75</v>
      </c>
      <c r="L37" s="32">
        <v>100</v>
      </c>
      <c r="M37" s="26"/>
      <c r="N37" s="38"/>
      <c r="AA37" s="40" t="s">
        <v>47</v>
      </c>
      <c r="AB37" s="35" t="s">
        <v>293</v>
      </c>
    </row>
    <row r="38" spans="1:28" s="6" customFormat="1" ht="12" customHeight="1" x14ac:dyDescent="0.25">
      <c r="A38" s="11" t="s">
        <v>103</v>
      </c>
      <c r="B38" s="11" t="s">
        <v>31</v>
      </c>
      <c r="C38" s="12" t="s">
        <v>24</v>
      </c>
      <c r="D38" s="11" t="s">
        <v>14</v>
      </c>
      <c r="E38" s="34" t="str">
        <f t="shared" si="0"/>
        <v>Kay Brothers, Amery Vineyards Hillside Shiraz, McLaren Vale</v>
      </c>
      <c r="F38" s="33" t="s">
        <v>48</v>
      </c>
      <c r="G38" s="11" t="s">
        <v>15</v>
      </c>
      <c r="H38" s="11">
        <v>6</v>
      </c>
      <c r="I38" s="11" t="s">
        <v>21</v>
      </c>
      <c r="J38" s="30" t="s">
        <v>20</v>
      </c>
      <c r="K38" s="31">
        <v>75</v>
      </c>
      <c r="L38" s="32">
        <v>100</v>
      </c>
      <c r="M38" s="26"/>
      <c r="N38" s="38"/>
      <c r="AA38" s="40" t="s">
        <v>47</v>
      </c>
      <c r="AB38" s="35" t="s">
        <v>294</v>
      </c>
    </row>
    <row r="39" spans="1:28" s="6" customFormat="1" ht="12" customHeight="1" x14ac:dyDescent="0.25">
      <c r="A39" s="11" t="s">
        <v>104</v>
      </c>
      <c r="B39" s="11" t="s">
        <v>31</v>
      </c>
      <c r="C39" s="12" t="s">
        <v>24</v>
      </c>
      <c r="D39" s="11" t="s">
        <v>14</v>
      </c>
      <c r="E39" s="34" t="str">
        <f t="shared" si="0"/>
        <v>Kay Brothers, Amery Vineyards Hillside Shiraz, McLaren Vale</v>
      </c>
      <c r="F39" s="33" t="s">
        <v>48</v>
      </c>
      <c r="G39" s="11" t="s">
        <v>15</v>
      </c>
      <c r="H39" s="11">
        <v>6</v>
      </c>
      <c r="I39" s="11" t="s">
        <v>21</v>
      </c>
      <c r="J39" s="30" t="s">
        <v>20</v>
      </c>
      <c r="K39" s="31">
        <v>75</v>
      </c>
      <c r="L39" s="32">
        <v>100</v>
      </c>
      <c r="M39" s="26" t="s">
        <v>105</v>
      </c>
      <c r="N39" s="38"/>
      <c r="AA39" s="40" t="s">
        <v>47</v>
      </c>
      <c r="AB39" s="35" t="s">
        <v>295</v>
      </c>
    </row>
    <row r="40" spans="1:28" s="6" customFormat="1" ht="12" customHeight="1" x14ac:dyDescent="0.25">
      <c r="A40" s="11" t="s">
        <v>106</v>
      </c>
      <c r="B40" s="11" t="s">
        <v>31</v>
      </c>
      <c r="C40" s="12" t="s">
        <v>24</v>
      </c>
      <c r="D40" s="11" t="s">
        <v>14</v>
      </c>
      <c r="E40" s="34" t="str">
        <f t="shared" si="0"/>
        <v>Kay Brothers, Amery Vineyards Hillside Shiraz, McLaren Vale</v>
      </c>
      <c r="F40" s="33" t="s">
        <v>48</v>
      </c>
      <c r="G40" s="11" t="s">
        <v>15</v>
      </c>
      <c r="H40" s="11">
        <v>12</v>
      </c>
      <c r="I40" s="11" t="s">
        <v>21</v>
      </c>
      <c r="J40" s="30" t="s">
        <v>20</v>
      </c>
      <c r="K40" s="31">
        <v>150</v>
      </c>
      <c r="L40" s="32">
        <v>200</v>
      </c>
      <c r="M40" s="26" t="s">
        <v>34</v>
      </c>
      <c r="N40" s="38"/>
      <c r="AA40" s="40" t="s">
        <v>47</v>
      </c>
      <c r="AB40" s="35" t="s">
        <v>296</v>
      </c>
    </row>
    <row r="41" spans="1:28" s="6" customFormat="1" ht="12" customHeight="1" x14ac:dyDescent="0.25">
      <c r="A41" s="11" t="s">
        <v>107</v>
      </c>
      <c r="B41" s="11" t="s">
        <v>31</v>
      </c>
      <c r="C41" s="12" t="s">
        <v>24</v>
      </c>
      <c r="D41" s="11" t="s">
        <v>14</v>
      </c>
      <c r="E41" s="34" t="str">
        <f t="shared" si="0"/>
        <v>Kay Brothers, Amery Vineyards Hillside Shiraz, McLaren Vale</v>
      </c>
      <c r="F41" s="33" t="s">
        <v>48</v>
      </c>
      <c r="G41" s="11" t="s">
        <v>15</v>
      </c>
      <c r="H41" s="11">
        <v>12</v>
      </c>
      <c r="I41" s="11" t="s">
        <v>21</v>
      </c>
      <c r="J41" s="30" t="s">
        <v>20</v>
      </c>
      <c r="K41" s="31">
        <v>150</v>
      </c>
      <c r="L41" s="32">
        <v>200</v>
      </c>
      <c r="M41" s="26" t="s">
        <v>34</v>
      </c>
      <c r="N41" s="38"/>
      <c r="AA41" s="40" t="s">
        <v>47</v>
      </c>
      <c r="AB41" s="35" t="s">
        <v>297</v>
      </c>
    </row>
    <row r="42" spans="1:28" s="6" customFormat="1" ht="12" customHeight="1" x14ac:dyDescent="0.25">
      <c r="A42" s="11" t="s">
        <v>108</v>
      </c>
      <c r="B42" s="11" t="s">
        <v>31</v>
      </c>
      <c r="C42" s="12" t="s">
        <v>24</v>
      </c>
      <c r="D42" s="11" t="s">
        <v>14</v>
      </c>
      <c r="E42" s="34" t="str">
        <f t="shared" si="0"/>
        <v>Kay Brothers, Amery Vineyards Hillside Shiraz, McLaren Vale</v>
      </c>
      <c r="F42" s="33" t="s">
        <v>48</v>
      </c>
      <c r="G42" s="11" t="s">
        <v>15</v>
      </c>
      <c r="H42" s="11">
        <v>12</v>
      </c>
      <c r="I42" s="11" t="s">
        <v>21</v>
      </c>
      <c r="J42" s="30" t="s">
        <v>20</v>
      </c>
      <c r="K42" s="31">
        <v>150</v>
      </c>
      <c r="L42" s="32">
        <v>200</v>
      </c>
      <c r="M42" s="27" t="s">
        <v>34</v>
      </c>
      <c r="N42" s="38"/>
      <c r="AA42" s="40" t="s">
        <v>47</v>
      </c>
      <c r="AB42" s="35" t="s">
        <v>298</v>
      </c>
    </row>
    <row r="43" spans="1:28" s="6" customFormat="1" ht="12" customHeight="1" x14ac:dyDescent="0.25">
      <c r="A43" s="11" t="s">
        <v>109</v>
      </c>
      <c r="B43" s="11" t="s">
        <v>31</v>
      </c>
      <c r="C43" s="12" t="s">
        <v>24</v>
      </c>
      <c r="D43" s="11" t="s">
        <v>14</v>
      </c>
      <c r="E43" s="34" t="str">
        <f t="shared" si="0"/>
        <v>Kay Brothers, Amery Vineyards Hillside Shiraz, McLaren Vale</v>
      </c>
      <c r="F43" s="33" t="s">
        <v>48</v>
      </c>
      <c r="G43" s="11" t="s">
        <v>15</v>
      </c>
      <c r="H43" s="11">
        <v>12</v>
      </c>
      <c r="I43" s="11" t="s">
        <v>21</v>
      </c>
      <c r="J43" s="30" t="s">
        <v>20</v>
      </c>
      <c r="K43" s="31">
        <v>150</v>
      </c>
      <c r="L43" s="32">
        <v>200</v>
      </c>
      <c r="M43" s="26" t="s">
        <v>34</v>
      </c>
      <c r="N43" s="38"/>
      <c r="AA43" s="40" t="s">
        <v>47</v>
      </c>
      <c r="AB43" s="35" t="s">
        <v>299</v>
      </c>
    </row>
    <row r="44" spans="1:28" s="6" customFormat="1" ht="12" customHeight="1" x14ac:dyDescent="0.25">
      <c r="A44" s="11" t="s">
        <v>110</v>
      </c>
      <c r="B44" s="11" t="s">
        <v>31</v>
      </c>
      <c r="C44" s="12" t="s">
        <v>24</v>
      </c>
      <c r="D44" s="11" t="s">
        <v>14</v>
      </c>
      <c r="E44" s="34" t="str">
        <f t="shared" si="0"/>
        <v>Kay Brothers, Amery Vineyards Hillside Shiraz, McLaren Vale</v>
      </c>
      <c r="F44" s="33" t="s">
        <v>48</v>
      </c>
      <c r="G44" s="11" t="s">
        <v>15</v>
      </c>
      <c r="H44" s="11">
        <v>12</v>
      </c>
      <c r="I44" s="11" t="s">
        <v>21</v>
      </c>
      <c r="J44" s="30" t="s">
        <v>20</v>
      </c>
      <c r="K44" s="31">
        <v>150</v>
      </c>
      <c r="L44" s="32">
        <v>200</v>
      </c>
      <c r="M44" s="26" t="s">
        <v>34</v>
      </c>
      <c r="N44" s="38"/>
      <c r="AA44" s="40" t="s">
        <v>47</v>
      </c>
      <c r="AB44" s="35" t="s">
        <v>300</v>
      </c>
    </row>
    <row r="45" spans="1:28" s="6" customFormat="1" ht="12" customHeight="1" x14ac:dyDescent="0.25">
      <c r="A45" s="11" t="s">
        <v>111</v>
      </c>
      <c r="B45" s="11" t="s">
        <v>31</v>
      </c>
      <c r="C45" s="12" t="s">
        <v>24</v>
      </c>
      <c r="D45" s="11" t="s">
        <v>14</v>
      </c>
      <c r="E45" s="34" t="str">
        <f t="shared" si="0"/>
        <v>Kay Brothers, Amery Vineyards Hillside Shiraz, McLaren Vale</v>
      </c>
      <c r="F45" s="33" t="s">
        <v>48</v>
      </c>
      <c r="G45" s="11" t="s">
        <v>15</v>
      </c>
      <c r="H45" s="11">
        <v>12</v>
      </c>
      <c r="I45" s="11" t="s">
        <v>21</v>
      </c>
      <c r="J45" s="30" t="s">
        <v>20</v>
      </c>
      <c r="K45" s="31">
        <v>150</v>
      </c>
      <c r="L45" s="32">
        <v>200</v>
      </c>
      <c r="M45" s="26" t="s">
        <v>34</v>
      </c>
      <c r="N45" s="38"/>
      <c r="AA45" s="40" t="s">
        <v>47</v>
      </c>
      <c r="AB45" s="35" t="s">
        <v>301</v>
      </c>
    </row>
    <row r="46" spans="1:28" s="6" customFormat="1" ht="12" customHeight="1" x14ac:dyDescent="0.25">
      <c r="A46" s="11" t="s">
        <v>112</v>
      </c>
      <c r="B46" s="11" t="s">
        <v>31</v>
      </c>
      <c r="C46" s="12" t="s">
        <v>24</v>
      </c>
      <c r="D46" s="11" t="s">
        <v>14</v>
      </c>
      <c r="E46" s="34" t="str">
        <f t="shared" si="0"/>
        <v>Kay Brothers, Amery Vineyards Hillside Shiraz, McLaren Vale</v>
      </c>
      <c r="F46" s="33" t="s">
        <v>48</v>
      </c>
      <c r="G46" s="11" t="s">
        <v>15</v>
      </c>
      <c r="H46" s="11">
        <v>12</v>
      </c>
      <c r="I46" s="11" t="s">
        <v>21</v>
      </c>
      <c r="J46" s="30" t="s">
        <v>20</v>
      </c>
      <c r="K46" s="31">
        <v>150</v>
      </c>
      <c r="L46" s="32">
        <v>200</v>
      </c>
      <c r="M46" s="27" t="s">
        <v>34</v>
      </c>
      <c r="N46" s="38"/>
      <c r="AA46" s="40" t="s">
        <v>47</v>
      </c>
      <c r="AB46" s="35" t="s">
        <v>302</v>
      </c>
    </row>
    <row r="47" spans="1:28" s="6" customFormat="1" ht="12" customHeight="1" x14ac:dyDescent="0.25">
      <c r="A47" s="11" t="s">
        <v>113</v>
      </c>
      <c r="B47" s="11" t="s">
        <v>31</v>
      </c>
      <c r="C47" s="12" t="s">
        <v>24</v>
      </c>
      <c r="D47" s="11" t="s">
        <v>14</v>
      </c>
      <c r="E47" s="34" t="str">
        <f t="shared" si="0"/>
        <v>Kay Brothers, Amery Vineyards Hillside Shiraz, McLaren Vale</v>
      </c>
      <c r="F47" s="33" t="s">
        <v>48</v>
      </c>
      <c r="G47" s="11" t="s">
        <v>15</v>
      </c>
      <c r="H47" s="11">
        <v>12</v>
      </c>
      <c r="I47" s="11" t="s">
        <v>21</v>
      </c>
      <c r="J47" s="30" t="s">
        <v>20</v>
      </c>
      <c r="K47" s="31">
        <v>150</v>
      </c>
      <c r="L47" s="32">
        <v>200</v>
      </c>
      <c r="M47" s="27" t="s">
        <v>34</v>
      </c>
      <c r="N47" s="38"/>
      <c r="AA47" s="40" t="s">
        <v>47</v>
      </c>
      <c r="AB47" s="35" t="s">
        <v>303</v>
      </c>
    </row>
    <row r="48" spans="1:28" s="6" customFormat="1" ht="12" customHeight="1" x14ac:dyDescent="0.25">
      <c r="A48" s="11" t="s">
        <v>114</v>
      </c>
      <c r="B48" s="11" t="s">
        <v>31</v>
      </c>
      <c r="C48" s="12" t="s">
        <v>24</v>
      </c>
      <c r="D48" s="11" t="s">
        <v>14</v>
      </c>
      <c r="E48" s="34" t="str">
        <f t="shared" si="0"/>
        <v>Kay Brothers, Amery Vineyards Hillside Shiraz, McLaren Vale</v>
      </c>
      <c r="F48" s="33" t="s">
        <v>48</v>
      </c>
      <c r="G48" s="11" t="s">
        <v>15</v>
      </c>
      <c r="H48" s="11">
        <v>12</v>
      </c>
      <c r="I48" s="11" t="s">
        <v>21</v>
      </c>
      <c r="J48" s="30" t="s">
        <v>20</v>
      </c>
      <c r="K48" s="31">
        <v>150</v>
      </c>
      <c r="L48" s="32">
        <v>200</v>
      </c>
      <c r="M48" s="27" t="s">
        <v>34</v>
      </c>
      <c r="N48" s="38"/>
      <c r="AA48" s="40" t="s">
        <v>47</v>
      </c>
      <c r="AB48" s="35" t="s">
        <v>304</v>
      </c>
    </row>
    <row r="49" spans="1:28" s="6" customFormat="1" ht="12" customHeight="1" x14ac:dyDescent="0.25">
      <c r="A49" s="11" t="s">
        <v>115</v>
      </c>
      <c r="B49" s="11" t="s">
        <v>31</v>
      </c>
      <c r="C49" s="12" t="s">
        <v>24</v>
      </c>
      <c r="D49" s="11" t="s">
        <v>14</v>
      </c>
      <c r="E49" s="34" t="str">
        <f t="shared" si="0"/>
        <v>Kay Brothers, Amery Vineyards Hillside Shiraz, McLaren Vale</v>
      </c>
      <c r="F49" s="33" t="s">
        <v>48</v>
      </c>
      <c r="G49" s="11" t="s">
        <v>15</v>
      </c>
      <c r="H49" s="11">
        <v>12</v>
      </c>
      <c r="I49" s="11" t="s">
        <v>21</v>
      </c>
      <c r="J49" s="30" t="s">
        <v>20</v>
      </c>
      <c r="K49" s="31">
        <v>150</v>
      </c>
      <c r="L49" s="32">
        <v>200</v>
      </c>
      <c r="M49" s="27" t="s">
        <v>34</v>
      </c>
      <c r="N49" s="38"/>
      <c r="AA49" s="40" t="s">
        <v>47</v>
      </c>
      <c r="AB49" s="35" t="s">
        <v>305</v>
      </c>
    </row>
    <row r="50" spans="1:28" s="6" customFormat="1" ht="12" customHeight="1" x14ac:dyDescent="0.25">
      <c r="A50" s="11" t="s">
        <v>116</v>
      </c>
      <c r="B50" s="11" t="s">
        <v>31</v>
      </c>
      <c r="C50" s="12" t="s">
        <v>24</v>
      </c>
      <c r="D50" s="11" t="s">
        <v>14</v>
      </c>
      <c r="E50" s="34" t="str">
        <f t="shared" si="0"/>
        <v>Kay Brothers, Amery Vineyards Hillside Shiraz, McLaren Vale</v>
      </c>
      <c r="F50" s="33" t="s">
        <v>48</v>
      </c>
      <c r="G50" s="11" t="s">
        <v>15</v>
      </c>
      <c r="H50" s="11">
        <v>12</v>
      </c>
      <c r="I50" s="11" t="s">
        <v>21</v>
      </c>
      <c r="J50" s="30" t="s">
        <v>20</v>
      </c>
      <c r="K50" s="31">
        <v>150</v>
      </c>
      <c r="L50" s="32">
        <v>200</v>
      </c>
      <c r="M50" s="27" t="s">
        <v>34</v>
      </c>
      <c r="N50" s="38"/>
      <c r="AA50" s="40" t="s">
        <v>47</v>
      </c>
      <c r="AB50" s="35" t="s">
        <v>306</v>
      </c>
    </row>
    <row r="51" spans="1:28" s="6" customFormat="1" ht="12" customHeight="1" x14ac:dyDescent="0.25">
      <c r="A51" s="11" t="s">
        <v>117</v>
      </c>
      <c r="B51" s="11" t="s">
        <v>31</v>
      </c>
      <c r="C51" s="12" t="s">
        <v>24</v>
      </c>
      <c r="D51" s="11" t="s">
        <v>14</v>
      </c>
      <c r="E51" s="34" t="str">
        <f t="shared" si="0"/>
        <v>Kay Brothers, Amery Vineyards Hillside Shiraz, McLaren Vale</v>
      </c>
      <c r="F51" s="33" t="s">
        <v>48</v>
      </c>
      <c r="G51" s="11" t="s">
        <v>15</v>
      </c>
      <c r="H51" s="11">
        <v>12</v>
      </c>
      <c r="I51" s="11" t="s">
        <v>21</v>
      </c>
      <c r="J51" s="30" t="s">
        <v>20</v>
      </c>
      <c r="K51" s="31">
        <v>150</v>
      </c>
      <c r="L51" s="32">
        <v>200</v>
      </c>
      <c r="M51" s="27" t="s">
        <v>34</v>
      </c>
      <c r="N51" s="38"/>
      <c r="AA51" s="40" t="s">
        <v>47</v>
      </c>
      <c r="AB51" s="35" t="s">
        <v>307</v>
      </c>
    </row>
    <row r="52" spans="1:28" s="6" customFormat="1" ht="12" customHeight="1" x14ac:dyDescent="0.25">
      <c r="A52" s="11" t="s">
        <v>118</v>
      </c>
      <c r="B52" s="11" t="s">
        <v>31</v>
      </c>
      <c r="C52" s="12" t="s">
        <v>24</v>
      </c>
      <c r="D52" s="11" t="s">
        <v>14</v>
      </c>
      <c r="E52" s="34" t="str">
        <f t="shared" si="0"/>
        <v>Kay Brothers, Amery Vineyards Hillside Shiraz, McLaren Vale</v>
      </c>
      <c r="F52" s="33" t="s">
        <v>48</v>
      </c>
      <c r="G52" s="11" t="s">
        <v>15</v>
      </c>
      <c r="H52" s="11">
        <v>12</v>
      </c>
      <c r="I52" s="11" t="s">
        <v>21</v>
      </c>
      <c r="J52" s="30" t="s">
        <v>20</v>
      </c>
      <c r="K52" s="31">
        <v>150</v>
      </c>
      <c r="L52" s="32">
        <v>200</v>
      </c>
      <c r="M52" s="27" t="s">
        <v>34</v>
      </c>
      <c r="N52" s="38"/>
      <c r="AA52" s="40" t="s">
        <v>47</v>
      </c>
      <c r="AB52" s="35" t="s">
        <v>308</v>
      </c>
    </row>
    <row r="53" spans="1:28" s="6" customFormat="1" ht="12" customHeight="1" x14ac:dyDescent="0.25">
      <c r="A53" s="11" t="s">
        <v>119</v>
      </c>
      <c r="B53" s="11" t="s">
        <v>31</v>
      </c>
      <c r="C53" s="12" t="s">
        <v>24</v>
      </c>
      <c r="D53" s="11" t="s">
        <v>14</v>
      </c>
      <c r="E53" s="34" t="str">
        <f t="shared" si="0"/>
        <v>Kay Brothers, Amery Vineyards Hillside Shiraz, McLaren Vale</v>
      </c>
      <c r="F53" s="33" t="s">
        <v>48</v>
      </c>
      <c r="G53" s="11" t="s">
        <v>15</v>
      </c>
      <c r="H53" s="11">
        <v>12</v>
      </c>
      <c r="I53" s="11" t="s">
        <v>21</v>
      </c>
      <c r="J53" s="30" t="s">
        <v>20</v>
      </c>
      <c r="K53" s="31">
        <v>150</v>
      </c>
      <c r="L53" s="32">
        <v>200</v>
      </c>
      <c r="M53" s="27" t="s">
        <v>34</v>
      </c>
      <c r="N53" s="38"/>
      <c r="AA53" s="40" t="s">
        <v>47</v>
      </c>
      <c r="AB53" s="35" t="s">
        <v>309</v>
      </c>
    </row>
    <row r="54" spans="1:28" s="6" customFormat="1" ht="12" customHeight="1" x14ac:dyDescent="0.25">
      <c r="A54" s="11" t="s">
        <v>120</v>
      </c>
      <c r="B54" s="11" t="s">
        <v>31</v>
      </c>
      <c r="C54" s="12" t="s">
        <v>24</v>
      </c>
      <c r="D54" s="11" t="s">
        <v>14</v>
      </c>
      <c r="E54" s="34" t="str">
        <f t="shared" si="0"/>
        <v>Kay Brothers, Amery Vineyards Hillside Shiraz, McLaren Vale</v>
      </c>
      <c r="F54" s="33" t="s">
        <v>48</v>
      </c>
      <c r="G54" s="11" t="s">
        <v>15</v>
      </c>
      <c r="H54" s="11">
        <v>12</v>
      </c>
      <c r="I54" s="11" t="s">
        <v>21</v>
      </c>
      <c r="J54" s="30" t="s">
        <v>20</v>
      </c>
      <c r="K54" s="31">
        <v>150</v>
      </c>
      <c r="L54" s="32">
        <v>200</v>
      </c>
      <c r="M54" s="27" t="s">
        <v>34</v>
      </c>
      <c r="N54" s="38"/>
      <c r="AA54" s="40" t="s">
        <v>47</v>
      </c>
      <c r="AB54" s="35" t="s">
        <v>310</v>
      </c>
    </row>
    <row r="55" spans="1:28" s="6" customFormat="1" ht="12" customHeight="1" x14ac:dyDescent="0.25">
      <c r="A55" s="11" t="s">
        <v>121</v>
      </c>
      <c r="B55" s="11" t="s">
        <v>31</v>
      </c>
      <c r="C55" s="12" t="s">
        <v>24</v>
      </c>
      <c r="D55" s="11" t="s">
        <v>14</v>
      </c>
      <c r="E55" s="34" t="str">
        <f t="shared" si="0"/>
        <v>Kay Brothers, Amery Vineyards Hillside Shiraz, McLaren Vale</v>
      </c>
      <c r="F55" s="33" t="s">
        <v>48</v>
      </c>
      <c r="G55" s="11" t="s">
        <v>15</v>
      </c>
      <c r="H55" s="11">
        <v>12</v>
      </c>
      <c r="I55" s="11" t="s">
        <v>21</v>
      </c>
      <c r="J55" s="30" t="s">
        <v>20</v>
      </c>
      <c r="K55" s="31">
        <v>150</v>
      </c>
      <c r="L55" s="32">
        <v>200</v>
      </c>
      <c r="M55" s="26" t="s">
        <v>34</v>
      </c>
      <c r="N55" s="38"/>
      <c r="AA55" s="40" t="s">
        <v>47</v>
      </c>
      <c r="AB55" s="35" t="s">
        <v>311</v>
      </c>
    </row>
    <row r="56" spans="1:28" s="6" customFormat="1" ht="12" customHeight="1" x14ac:dyDescent="0.25">
      <c r="A56" s="11" t="s">
        <v>122</v>
      </c>
      <c r="B56" s="11" t="s">
        <v>31</v>
      </c>
      <c r="C56" s="12" t="s">
        <v>24</v>
      </c>
      <c r="D56" s="11" t="s">
        <v>14</v>
      </c>
      <c r="E56" s="34" t="str">
        <f t="shared" si="0"/>
        <v>Kay Brothers, Amery Vineyards Hillside Shiraz, McLaren Vale</v>
      </c>
      <c r="F56" s="33" t="s">
        <v>48</v>
      </c>
      <c r="G56" s="11" t="s">
        <v>15</v>
      </c>
      <c r="H56" s="11">
        <v>12</v>
      </c>
      <c r="I56" s="11" t="s">
        <v>21</v>
      </c>
      <c r="J56" s="30" t="s">
        <v>20</v>
      </c>
      <c r="K56" s="31">
        <v>150</v>
      </c>
      <c r="L56" s="32">
        <v>200</v>
      </c>
      <c r="M56" s="26" t="s">
        <v>34</v>
      </c>
      <c r="N56" s="38"/>
      <c r="AA56" s="40" t="s">
        <v>47</v>
      </c>
      <c r="AB56" s="35" t="s">
        <v>312</v>
      </c>
    </row>
    <row r="57" spans="1:28" s="6" customFormat="1" ht="12" customHeight="1" x14ac:dyDescent="0.25">
      <c r="A57" s="11" t="s">
        <v>123</v>
      </c>
      <c r="B57" s="11" t="s">
        <v>31</v>
      </c>
      <c r="C57" s="12" t="s">
        <v>24</v>
      </c>
      <c r="D57" s="11" t="s">
        <v>14</v>
      </c>
      <c r="E57" s="34" t="str">
        <f t="shared" si="0"/>
        <v>Kay Brothers, Amery Vineyards Hillside Shiraz, McLaren Vale</v>
      </c>
      <c r="F57" s="33" t="s">
        <v>48</v>
      </c>
      <c r="G57" s="11" t="s">
        <v>15</v>
      </c>
      <c r="H57" s="11">
        <v>12</v>
      </c>
      <c r="I57" s="11" t="s">
        <v>21</v>
      </c>
      <c r="J57" s="30" t="s">
        <v>20</v>
      </c>
      <c r="K57" s="31">
        <v>150</v>
      </c>
      <c r="L57" s="32">
        <v>200</v>
      </c>
      <c r="M57" s="26" t="s">
        <v>34</v>
      </c>
      <c r="N57" s="38"/>
      <c r="AA57" s="40" t="s">
        <v>47</v>
      </c>
      <c r="AB57" s="35" t="s">
        <v>313</v>
      </c>
    </row>
    <row r="58" spans="1:28" s="6" customFormat="1" ht="12" customHeight="1" x14ac:dyDescent="0.25">
      <c r="A58" s="11" t="s">
        <v>124</v>
      </c>
      <c r="B58" s="11" t="s">
        <v>31</v>
      </c>
      <c r="C58" s="12" t="s">
        <v>24</v>
      </c>
      <c r="D58" s="11" t="s">
        <v>14</v>
      </c>
      <c r="E58" s="34" t="str">
        <f t="shared" si="0"/>
        <v>Kay Brothers, Amery Vineyards Hillside Shiraz, McLaren Vale</v>
      </c>
      <c r="F58" s="33" t="s">
        <v>48</v>
      </c>
      <c r="G58" s="11" t="s">
        <v>15</v>
      </c>
      <c r="H58" s="11">
        <v>12</v>
      </c>
      <c r="I58" s="11" t="s">
        <v>21</v>
      </c>
      <c r="J58" s="30" t="s">
        <v>20</v>
      </c>
      <c r="K58" s="31">
        <v>150</v>
      </c>
      <c r="L58" s="32">
        <v>200</v>
      </c>
      <c r="M58" s="27" t="s">
        <v>34</v>
      </c>
      <c r="N58" s="38"/>
      <c r="AA58" s="40" t="s">
        <v>47</v>
      </c>
      <c r="AB58" s="35" t="s">
        <v>314</v>
      </c>
    </row>
    <row r="59" spans="1:28" s="6" customFormat="1" ht="12" customHeight="1" x14ac:dyDescent="0.25">
      <c r="A59" s="11" t="s">
        <v>125</v>
      </c>
      <c r="B59" s="11" t="s">
        <v>31</v>
      </c>
      <c r="C59" s="12" t="s">
        <v>24</v>
      </c>
      <c r="D59" s="11" t="s">
        <v>14</v>
      </c>
      <c r="E59" s="34" t="str">
        <f t="shared" si="0"/>
        <v>Kay Brothers, Amery Vineyards Hillside Shiraz, McLaren Vale</v>
      </c>
      <c r="F59" s="33" t="s">
        <v>48</v>
      </c>
      <c r="G59" s="11" t="s">
        <v>15</v>
      </c>
      <c r="H59" s="11">
        <v>12</v>
      </c>
      <c r="I59" s="11" t="s">
        <v>21</v>
      </c>
      <c r="J59" s="30" t="s">
        <v>20</v>
      </c>
      <c r="K59" s="31">
        <v>150</v>
      </c>
      <c r="L59" s="32">
        <v>200</v>
      </c>
      <c r="M59" s="26" t="s">
        <v>34</v>
      </c>
      <c r="N59" s="38"/>
      <c r="AA59" s="40" t="s">
        <v>47</v>
      </c>
      <c r="AB59" s="35" t="s">
        <v>315</v>
      </c>
    </row>
    <row r="60" spans="1:28" s="6" customFormat="1" ht="12" customHeight="1" x14ac:dyDescent="0.25">
      <c r="A60" s="11" t="s">
        <v>126</v>
      </c>
      <c r="B60" s="11" t="s">
        <v>31</v>
      </c>
      <c r="C60" s="12" t="s">
        <v>24</v>
      </c>
      <c r="D60" s="11" t="s">
        <v>14</v>
      </c>
      <c r="E60" s="34" t="str">
        <f t="shared" si="0"/>
        <v>Kay Brothers, Amery Vineyards Hillside Shiraz, McLaren Vale</v>
      </c>
      <c r="F60" s="33" t="s">
        <v>48</v>
      </c>
      <c r="G60" s="11" t="s">
        <v>15</v>
      </c>
      <c r="H60" s="11">
        <v>12</v>
      </c>
      <c r="I60" s="11" t="s">
        <v>21</v>
      </c>
      <c r="J60" s="30" t="s">
        <v>20</v>
      </c>
      <c r="K60" s="31">
        <v>150</v>
      </c>
      <c r="L60" s="32">
        <v>200</v>
      </c>
      <c r="M60" s="27" t="s">
        <v>34</v>
      </c>
      <c r="N60" s="38"/>
      <c r="AA60" s="40" t="s">
        <v>47</v>
      </c>
      <c r="AB60" s="35" t="s">
        <v>316</v>
      </c>
    </row>
    <row r="61" spans="1:28" s="6" customFormat="1" ht="12" customHeight="1" x14ac:dyDescent="0.25">
      <c r="A61" s="11" t="s">
        <v>127</v>
      </c>
      <c r="B61" s="11" t="s">
        <v>31</v>
      </c>
      <c r="C61" s="12" t="s">
        <v>24</v>
      </c>
      <c r="D61" s="11" t="s">
        <v>14</v>
      </c>
      <c r="E61" s="34" t="str">
        <f t="shared" si="0"/>
        <v>Kay Brothers, Amery Vineyards Hillside Shiraz, McLaren Vale</v>
      </c>
      <c r="F61" s="33" t="s">
        <v>48</v>
      </c>
      <c r="G61" s="11" t="s">
        <v>15</v>
      </c>
      <c r="H61" s="11">
        <v>12</v>
      </c>
      <c r="I61" s="11" t="s">
        <v>21</v>
      </c>
      <c r="J61" s="30" t="s">
        <v>20</v>
      </c>
      <c r="K61" s="31">
        <v>150</v>
      </c>
      <c r="L61" s="32">
        <v>200</v>
      </c>
      <c r="M61" s="27" t="s">
        <v>34</v>
      </c>
      <c r="N61" s="38"/>
      <c r="AA61" s="40" t="s">
        <v>47</v>
      </c>
      <c r="AB61" s="35" t="s">
        <v>317</v>
      </c>
    </row>
    <row r="62" spans="1:28" s="6" customFormat="1" ht="12" customHeight="1" x14ac:dyDescent="0.25">
      <c r="A62" s="11" t="s">
        <v>128</v>
      </c>
      <c r="B62" s="11" t="s">
        <v>31</v>
      </c>
      <c r="C62" s="12" t="s">
        <v>24</v>
      </c>
      <c r="D62" s="11" t="s">
        <v>14</v>
      </c>
      <c r="E62" s="34" t="str">
        <f t="shared" si="0"/>
        <v>Kay Brothers, Amery Vineyards Hillside Shiraz, McLaren Vale</v>
      </c>
      <c r="F62" s="33" t="s">
        <v>48</v>
      </c>
      <c r="G62" s="11" t="s">
        <v>15</v>
      </c>
      <c r="H62" s="11">
        <v>12</v>
      </c>
      <c r="I62" s="11" t="s">
        <v>21</v>
      </c>
      <c r="J62" s="30" t="s">
        <v>20</v>
      </c>
      <c r="K62" s="31">
        <v>150</v>
      </c>
      <c r="L62" s="32">
        <v>200</v>
      </c>
      <c r="M62" s="27" t="s">
        <v>34</v>
      </c>
      <c r="N62" s="38"/>
      <c r="AA62" s="40" t="s">
        <v>47</v>
      </c>
      <c r="AB62" s="35" t="s">
        <v>318</v>
      </c>
    </row>
    <row r="63" spans="1:28" s="6" customFormat="1" ht="12" customHeight="1" x14ac:dyDescent="0.25">
      <c r="A63" s="11" t="s">
        <v>129</v>
      </c>
      <c r="B63" s="11" t="s">
        <v>31</v>
      </c>
      <c r="C63" s="12" t="s">
        <v>24</v>
      </c>
      <c r="D63" s="11" t="s">
        <v>14</v>
      </c>
      <c r="E63" s="34" t="str">
        <f t="shared" si="0"/>
        <v>Kay Brothers, Amery Vineyards Hillside Shiraz, McLaren Vale</v>
      </c>
      <c r="F63" s="33" t="s">
        <v>48</v>
      </c>
      <c r="G63" s="11" t="s">
        <v>15</v>
      </c>
      <c r="H63" s="11">
        <v>12</v>
      </c>
      <c r="I63" s="11" t="s">
        <v>21</v>
      </c>
      <c r="J63" s="30" t="s">
        <v>20</v>
      </c>
      <c r="K63" s="31">
        <v>150</v>
      </c>
      <c r="L63" s="32">
        <v>200</v>
      </c>
      <c r="M63" s="27" t="s">
        <v>34</v>
      </c>
      <c r="N63" s="38"/>
      <c r="AA63" s="40" t="s">
        <v>47</v>
      </c>
      <c r="AB63" s="35" t="s">
        <v>319</v>
      </c>
    </row>
    <row r="64" spans="1:28" s="6" customFormat="1" ht="12" customHeight="1" x14ac:dyDescent="0.25">
      <c r="A64" s="11" t="s">
        <v>130</v>
      </c>
      <c r="B64" s="11" t="s">
        <v>31</v>
      </c>
      <c r="C64" s="12" t="s">
        <v>24</v>
      </c>
      <c r="D64" s="11" t="s">
        <v>14</v>
      </c>
      <c r="E64" s="34" t="str">
        <f t="shared" si="0"/>
        <v>Kay Brothers, Amery Vineyards Hillside Shiraz, McLaren Vale</v>
      </c>
      <c r="F64" s="33" t="s">
        <v>48</v>
      </c>
      <c r="G64" s="11" t="s">
        <v>15</v>
      </c>
      <c r="H64" s="11">
        <v>12</v>
      </c>
      <c r="I64" s="11" t="s">
        <v>21</v>
      </c>
      <c r="J64" s="30" t="s">
        <v>20</v>
      </c>
      <c r="K64" s="31">
        <v>150</v>
      </c>
      <c r="L64" s="32">
        <v>200</v>
      </c>
      <c r="M64" s="27" t="s">
        <v>34</v>
      </c>
      <c r="N64" s="38"/>
      <c r="AA64" s="40" t="s">
        <v>47</v>
      </c>
      <c r="AB64" s="35" t="s">
        <v>320</v>
      </c>
    </row>
    <row r="65" spans="1:28" s="6" customFormat="1" ht="12" customHeight="1" x14ac:dyDescent="0.25">
      <c r="A65" s="11" t="s">
        <v>131</v>
      </c>
      <c r="B65" s="11" t="s">
        <v>31</v>
      </c>
      <c r="C65" s="12" t="s">
        <v>24</v>
      </c>
      <c r="D65" s="11" t="s">
        <v>14</v>
      </c>
      <c r="E65" s="34" t="str">
        <f t="shared" si="0"/>
        <v>Kay Brothers, Amery Vineyards Hillside Shiraz, McLaren Vale</v>
      </c>
      <c r="F65" s="33" t="s">
        <v>48</v>
      </c>
      <c r="G65" s="11" t="s">
        <v>15</v>
      </c>
      <c r="H65" s="11">
        <v>12</v>
      </c>
      <c r="I65" s="11" t="s">
        <v>21</v>
      </c>
      <c r="J65" s="30" t="s">
        <v>20</v>
      </c>
      <c r="K65" s="31">
        <v>150</v>
      </c>
      <c r="L65" s="32">
        <v>200</v>
      </c>
      <c r="M65" s="26" t="s">
        <v>34</v>
      </c>
      <c r="N65" s="38"/>
      <c r="AA65" s="40" t="s">
        <v>47</v>
      </c>
      <c r="AB65" s="35" t="s">
        <v>321</v>
      </c>
    </row>
    <row r="66" spans="1:28" s="6" customFormat="1" ht="12" customHeight="1" x14ac:dyDescent="0.25">
      <c r="A66" s="11" t="s">
        <v>132</v>
      </c>
      <c r="B66" s="11" t="s">
        <v>31</v>
      </c>
      <c r="C66" s="12" t="s">
        <v>24</v>
      </c>
      <c r="D66" s="11" t="s">
        <v>14</v>
      </c>
      <c r="E66" s="34" t="str">
        <f t="shared" si="0"/>
        <v>Kay Brothers, Block Six Shiraz, McLaren Vale</v>
      </c>
      <c r="F66" s="33" t="s">
        <v>48</v>
      </c>
      <c r="G66" s="11" t="s">
        <v>15</v>
      </c>
      <c r="H66" s="11">
        <v>6</v>
      </c>
      <c r="I66" s="11" t="s">
        <v>21</v>
      </c>
      <c r="J66" s="30" t="s">
        <v>20</v>
      </c>
      <c r="K66" s="31">
        <v>120</v>
      </c>
      <c r="L66" s="32">
        <v>150</v>
      </c>
      <c r="M66" s="27"/>
      <c r="N66" s="38"/>
      <c r="AA66" s="40" t="s">
        <v>133</v>
      </c>
      <c r="AB66" s="35" t="s">
        <v>322</v>
      </c>
    </row>
    <row r="67" spans="1:28" s="6" customFormat="1" ht="12" customHeight="1" x14ac:dyDescent="0.25">
      <c r="A67" s="11" t="s">
        <v>134</v>
      </c>
      <c r="B67" s="11" t="s">
        <v>31</v>
      </c>
      <c r="C67" s="12" t="s">
        <v>24</v>
      </c>
      <c r="D67" s="11" t="s">
        <v>14</v>
      </c>
      <c r="E67" s="34" t="str">
        <f t="shared" si="0"/>
        <v>Kay Brothers, Block Six Shiraz, McLaren Vale</v>
      </c>
      <c r="F67" s="33" t="s">
        <v>48</v>
      </c>
      <c r="G67" s="11" t="s">
        <v>15</v>
      </c>
      <c r="H67" s="11">
        <v>6</v>
      </c>
      <c r="I67" s="11" t="s">
        <v>21</v>
      </c>
      <c r="J67" s="30" t="s">
        <v>20</v>
      </c>
      <c r="K67" s="31">
        <v>120</v>
      </c>
      <c r="L67" s="32">
        <v>150</v>
      </c>
      <c r="M67" s="27"/>
      <c r="N67" s="38"/>
      <c r="AA67" s="40" t="s">
        <v>133</v>
      </c>
      <c r="AB67" s="35" t="s">
        <v>323</v>
      </c>
    </row>
    <row r="68" spans="1:28" s="6" customFormat="1" ht="12" customHeight="1" x14ac:dyDescent="0.25">
      <c r="A68" s="11" t="s">
        <v>135</v>
      </c>
      <c r="B68" s="11" t="s">
        <v>31</v>
      </c>
      <c r="C68" s="12" t="s">
        <v>24</v>
      </c>
      <c r="D68" s="11" t="s">
        <v>14</v>
      </c>
      <c r="E68" s="34" t="str">
        <f t="shared" ref="E68:E131" si="1">HYPERLINK(AB68,AA68)</f>
        <v>Kay Brothers, Block Six Shiraz, McLaren Vale</v>
      </c>
      <c r="F68" s="33" t="s">
        <v>48</v>
      </c>
      <c r="G68" s="11" t="s">
        <v>15</v>
      </c>
      <c r="H68" s="11">
        <v>12</v>
      </c>
      <c r="I68" s="11" t="s">
        <v>21</v>
      </c>
      <c r="J68" s="30" t="s">
        <v>20</v>
      </c>
      <c r="K68" s="31">
        <v>240</v>
      </c>
      <c r="L68" s="32">
        <v>300</v>
      </c>
      <c r="M68" s="27" t="s">
        <v>34</v>
      </c>
      <c r="N68" s="38"/>
      <c r="AA68" s="40" t="s">
        <v>133</v>
      </c>
      <c r="AB68" s="35" t="s">
        <v>324</v>
      </c>
    </row>
    <row r="69" spans="1:28" s="6" customFormat="1" ht="12" customHeight="1" x14ac:dyDescent="0.25">
      <c r="A69" s="11" t="s">
        <v>136</v>
      </c>
      <c r="B69" s="11" t="s">
        <v>31</v>
      </c>
      <c r="C69" s="12" t="s">
        <v>24</v>
      </c>
      <c r="D69" s="11" t="s">
        <v>14</v>
      </c>
      <c r="E69" s="34" t="str">
        <f t="shared" si="1"/>
        <v>Shirvington, Cabernet Sauvignon, McLaren Vale</v>
      </c>
      <c r="F69" s="33" t="s">
        <v>138</v>
      </c>
      <c r="G69" s="11" t="s">
        <v>15</v>
      </c>
      <c r="H69" s="11">
        <v>12</v>
      </c>
      <c r="I69" s="11" t="s">
        <v>21</v>
      </c>
      <c r="J69" s="30" t="s">
        <v>20</v>
      </c>
      <c r="K69" s="31">
        <v>100</v>
      </c>
      <c r="L69" s="32">
        <v>150</v>
      </c>
      <c r="M69" s="27" t="s">
        <v>34</v>
      </c>
      <c r="N69" s="38"/>
      <c r="AA69" s="40" t="s">
        <v>137</v>
      </c>
      <c r="AB69" s="35" t="s">
        <v>325</v>
      </c>
    </row>
    <row r="70" spans="1:28" s="6" customFormat="1" ht="12" customHeight="1" x14ac:dyDescent="0.25">
      <c r="A70" s="11" t="s">
        <v>139</v>
      </c>
      <c r="B70" s="11" t="s">
        <v>31</v>
      </c>
      <c r="C70" s="12" t="s">
        <v>24</v>
      </c>
      <c r="D70" s="11" t="s">
        <v>14</v>
      </c>
      <c r="E70" s="34" t="str">
        <f t="shared" si="1"/>
        <v>Shirvington, Cabernet Sauvignon, McLaren Vale</v>
      </c>
      <c r="F70" s="33" t="s">
        <v>138</v>
      </c>
      <c r="G70" s="11" t="s">
        <v>15</v>
      </c>
      <c r="H70" s="11">
        <v>12</v>
      </c>
      <c r="I70" s="11" t="s">
        <v>21</v>
      </c>
      <c r="J70" s="30" t="s">
        <v>20</v>
      </c>
      <c r="K70" s="31">
        <v>100</v>
      </c>
      <c r="L70" s="32">
        <v>150</v>
      </c>
      <c r="M70" s="27" t="s">
        <v>34</v>
      </c>
      <c r="N70" s="38"/>
      <c r="AA70" s="40" t="s">
        <v>137</v>
      </c>
      <c r="AB70" s="35" t="s">
        <v>326</v>
      </c>
    </row>
    <row r="71" spans="1:28" s="6" customFormat="1" ht="12" customHeight="1" x14ac:dyDescent="0.25">
      <c r="A71" s="11" t="s">
        <v>140</v>
      </c>
      <c r="B71" s="11" t="s">
        <v>31</v>
      </c>
      <c r="C71" s="12" t="s">
        <v>24</v>
      </c>
      <c r="D71" s="11" t="s">
        <v>14</v>
      </c>
      <c r="E71" s="34" t="str">
        <f t="shared" si="1"/>
        <v>Shirvington, Shiraz, McLaren Vale</v>
      </c>
      <c r="F71" s="33" t="s">
        <v>138</v>
      </c>
      <c r="G71" s="11" t="s">
        <v>15</v>
      </c>
      <c r="H71" s="11">
        <v>12</v>
      </c>
      <c r="I71" s="11" t="s">
        <v>21</v>
      </c>
      <c r="J71" s="30" t="s">
        <v>20</v>
      </c>
      <c r="K71" s="31">
        <v>100</v>
      </c>
      <c r="L71" s="32">
        <v>150</v>
      </c>
      <c r="M71" s="27" t="s">
        <v>34</v>
      </c>
      <c r="N71" s="38"/>
      <c r="AA71" s="40" t="s">
        <v>141</v>
      </c>
      <c r="AB71" s="35" t="s">
        <v>327</v>
      </c>
    </row>
    <row r="72" spans="1:28" s="6" customFormat="1" ht="12" customHeight="1" x14ac:dyDescent="0.25">
      <c r="A72" s="11" t="s">
        <v>142</v>
      </c>
      <c r="B72" s="11" t="s">
        <v>31</v>
      </c>
      <c r="C72" s="12" t="s">
        <v>24</v>
      </c>
      <c r="D72" s="11" t="s">
        <v>14</v>
      </c>
      <c r="E72" s="34" t="str">
        <f t="shared" si="1"/>
        <v>Shirvington, Shiraz, McLaren Vale</v>
      </c>
      <c r="F72" s="33" t="s">
        <v>138</v>
      </c>
      <c r="G72" s="11" t="s">
        <v>15</v>
      </c>
      <c r="H72" s="11">
        <v>12</v>
      </c>
      <c r="I72" s="11" t="s">
        <v>21</v>
      </c>
      <c r="J72" s="30" t="s">
        <v>20</v>
      </c>
      <c r="K72" s="31">
        <v>100</v>
      </c>
      <c r="L72" s="32">
        <v>150</v>
      </c>
      <c r="M72" s="27" t="s">
        <v>34</v>
      </c>
      <c r="N72" s="38"/>
      <c r="AA72" s="40" t="s">
        <v>141</v>
      </c>
      <c r="AB72" s="35" t="s">
        <v>328</v>
      </c>
    </row>
    <row r="73" spans="1:28" s="6" customFormat="1" ht="12" customHeight="1" x14ac:dyDescent="0.25">
      <c r="A73" s="11" t="s">
        <v>143</v>
      </c>
      <c r="B73" s="11" t="s">
        <v>31</v>
      </c>
      <c r="C73" s="12" t="s">
        <v>24</v>
      </c>
      <c r="D73" s="11" t="s">
        <v>14</v>
      </c>
      <c r="E73" s="34" t="str">
        <f t="shared" si="1"/>
        <v>Mixed Lot of Shirvington, McLaren Vale</v>
      </c>
      <c r="F73" s="33" t="s">
        <v>138</v>
      </c>
      <c r="G73" s="11" t="s">
        <v>15</v>
      </c>
      <c r="H73" s="11">
        <v>12</v>
      </c>
      <c r="I73" s="11" t="s">
        <v>21</v>
      </c>
      <c r="J73" s="30" t="s">
        <v>20</v>
      </c>
      <c r="K73" s="31">
        <v>100</v>
      </c>
      <c r="L73" s="32">
        <v>150</v>
      </c>
      <c r="M73" s="27"/>
      <c r="N73" s="38"/>
      <c r="AA73" s="40" t="s">
        <v>425</v>
      </c>
      <c r="AB73" s="35" t="s">
        <v>329</v>
      </c>
    </row>
    <row r="74" spans="1:28" s="6" customFormat="1" ht="12" customHeight="1" x14ac:dyDescent="0.25">
      <c r="A74" s="11" t="s">
        <v>144</v>
      </c>
      <c r="B74" s="11" t="s">
        <v>31</v>
      </c>
      <c r="C74" s="12" t="s">
        <v>24</v>
      </c>
      <c r="D74" s="11" t="s">
        <v>14</v>
      </c>
      <c r="E74" s="34" t="str">
        <f t="shared" si="1"/>
        <v>The Standish, The Standish Wine Company, Barossa Valley</v>
      </c>
      <c r="F74" s="33" t="s">
        <v>80</v>
      </c>
      <c r="G74" s="11" t="s">
        <v>15</v>
      </c>
      <c r="H74" s="11">
        <v>6</v>
      </c>
      <c r="I74" s="11" t="s">
        <v>21</v>
      </c>
      <c r="J74" s="30" t="s">
        <v>17</v>
      </c>
      <c r="K74" s="31">
        <v>200</v>
      </c>
      <c r="L74" s="32">
        <v>250</v>
      </c>
      <c r="M74" s="27"/>
      <c r="N74" s="38"/>
      <c r="AA74" s="40" t="s">
        <v>79</v>
      </c>
      <c r="AB74" s="35" t="s">
        <v>330</v>
      </c>
    </row>
    <row r="75" spans="1:28" s="6" customFormat="1" ht="12" customHeight="1" x14ac:dyDescent="0.25">
      <c r="A75" s="11" t="s">
        <v>145</v>
      </c>
      <c r="B75" s="11" t="s">
        <v>31</v>
      </c>
      <c r="C75" s="12" t="s">
        <v>24</v>
      </c>
      <c r="D75" s="11" t="s">
        <v>14</v>
      </c>
      <c r="E75" s="34" t="str">
        <f t="shared" si="1"/>
        <v>The Standish, The Standish Wine Company, Barossa Valley</v>
      </c>
      <c r="F75" s="33" t="s">
        <v>80</v>
      </c>
      <c r="G75" s="11" t="s">
        <v>15</v>
      </c>
      <c r="H75" s="11">
        <v>6</v>
      </c>
      <c r="I75" s="11" t="s">
        <v>21</v>
      </c>
      <c r="J75" s="30" t="s">
        <v>17</v>
      </c>
      <c r="K75" s="31">
        <v>200</v>
      </c>
      <c r="L75" s="32">
        <v>250</v>
      </c>
      <c r="M75" s="26"/>
      <c r="N75" s="38"/>
      <c r="AA75" s="40" t="s">
        <v>79</v>
      </c>
      <c r="AB75" s="35" t="s">
        <v>331</v>
      </c>
    </row>
    <row r="76" spans="1:28" s="6" customFormat="1" ht="12" customHeight="1" x14ac:dyDescent="0.25">
      <c r="A76" s="11" t="s">
        <v>146</v>
      </c>
      <c r="B76" s="11" t="s">
        <v>31</v>
      </c>
      <c r="C76" s="12" t="s">
        <v>24</v>
      </c>
      <c r="D76" s="11" t="s">
        <v>14</v>
      </c>
      <c r="E76" s="34" t="str">
        <f t="shared" si="1"/>
        <v>The Standish, The Standish Wine Company, Barossa Valley</v>
      </c>
      <c r="F76" s="33" t="s">
        <v>80</v>
      </c>
      <c r="G76" s="11" t="s">
        <v>15</v>
      </c>
      <c r="H76" s="11">
        <v>6</v>
      </c>
      <c r="I76" s="11" t="s">
        <v>21</v>
      </c>
      <c r="J76" s="30" t="s">
        <v>20</v>
      </c>
      <c r="K76" s="31">
        <v>150</v>
      </c>
      <c r="L76" s="32">
        <v>250</v>
      </c>
      <c r="M76" s="27"/>
      <c r="N76" s="38"/>
      <c r="AA76" s="40" t="s">
        <v>79</v>
      </c>
      <c r="AB76" s="35" t="s">
        <v>332</v>
      </c>
    </row>
    <row r="77" spans="1:28" s="6" customFormat="1" ht="12" customHeight="1" x14ac:dyDescent="0.25">
      <c r="A77" s="11" t="s">
        <v>147</v>
      </c>
      <c r="B77" s="11" t="s">
        <v>31</v>
      </c>
      <c r="C77" s="12" t="s">
        <v>24</v>
      </c>
      <c r="D77" s="11" t="s">
        <v>14</v>
      </c>
      <c r="E77" s="34" t="str">
        <f t="shared" si="1"/>
        <v>The Standish, The Standish Wine Company, Barossa Valley</v>
      </c>
      <c r="F77" s="33" t="s">
        <v>80</v>
      </c>
      <c r="G77" s="11" t="s">
        <v>15</v>
      </c>
      <c r="H77" s="11">
        <v>12</v>
      </c>
      <c r="I77" s="11" t="s">
        <v>21</v>
      </c>
      <c r="J77" s="30" t="s">
        <v>20</v>
      </c>
      <c r="K77" s="31">
        <v>300</v>
      </c>
      <c r="L77" s="32">
        <v>500</v>
      </c>
      <c r="M77" s="27" t="s">
        <v>34</v>
      </c>
      <c r="N77" s="38"/>
      <c r="AA77" s="40" t="s">
        <v>79</v>
      </c>
      <c r="AB77" s="35" t="s">
        <v>333</v>
      </c>
    </row>
    <row r="78" spans="1:28" s="6" customFormat="1" ht="12" customHeight="1" x14ac:dyDescent="0.25">
      <c r="A78" s="11" t="s">
        <v>148</v>
      </c>
      <c r="B78" s="11" t="s">
        <v>31</v>
      </c>
      <c r="C78" s="12" t="s">
        <v>24</v>
      </c>
      <c r="D78" s="11" t="s">
        <v>14</v>
      </c>
      <c r="E78" s="34" t="str">
        <f t="shared" si="1"/>
        <v>The Standish, The Standish Wine Company, Barossa Valley</v>
      </c>
      <c r="F78" s="33" t="s">
        <v>80</v>
      </c>
      <c r="G78" s="11" t="s">
        <v>15</v>
      </c>
      <c r="H78" s="11">
        <v>12</v>
      </c>
      <c r="I78" s="11" t="s">
        <v>21</v>
      </c>
      <c r="J78" s="30" t="s">
        <v>20</v>
      </c>
      <c r="K78" s="31">
        <v>300</v>
      </c>
      <c r="L78" s="32">
        <v>500</v>
      </c>
      <c r="M78" s="27" t="s">
        <v>34</v>
      </c>
      <c r="N78" s="38"/>
      <c r="AA78" s="40" t="s">
        <v>79</v>
      </c>
      <c r="AB78" s="35" t="s">
        <v>334</v>
      </c>
    </row>
    <row r="79" spans="1:28" s="6" customFormat="1" ht="12" customHeight="1" x14ac:dyDescent="0.25">
      <c r="A79" s="11" t="s">
        <v>149</v>
      </c>
      <c r="B79" s="11" t="s">
        <v>31</v>
      </c>
      <c r="C79" s="12" t="s">
        <v>24</v>
      </c>
      <c r="D79" s="11" t="s">
        <v>14</v>
      </c>
      <c r="E79" s="34" t="str">
        <f t="shared" si="1"/>
        <v>The Standish, The Standish Wine Company, Barossa Valley</v>
      </c>
      <c r="F79" s="33" t="s">
        <v>80</v>
      </c>
      <c r="G79" s="11" t="s">
        <v>15</v>
      </c>
      <c r="H79" s="11">
        <v>12</v>
      </c>
      <c r="I79" s="11" t="s">
        <v>21</v>
      </c>
      <c r="J79" s="30" t="s">
        <v>20</v>
      </c>
      <c r="K79" s="31">
        <v>300</v>
      </c>
      <c r="L79" s="32">
        <v>500</v>
      </c>
      <c r="M79" s="26" t="s">
        <v>34</v>
      </c>
      <c r="N79" s="38"/>
      <c r="AA79" s="40" t="s">
        <v>79</v>
      </c>
      <c r="AB79" s="35" t="s">
        <v>335</v>
      </c>
    </row>
    <row r="80" spans="1:28" s="6" customFormat="1" ht="12" customHeight="1" x14ac:dyDescent="0.25">
      <c r="A80" s="11" t="s">
        <v>150</v>
      </c>
      <c r="B80" s="11" t="s">
        <v>31</v>
      </c>
      <c r="C80" s="12" t="s">
        <v>24</v>
      </c>
      <c r="D80" s="11" t="s">
        <v>14</v>
      </c>
      <c r="E80" s="34" t="str">
        <f t="shared" si="1"/>
        <v>The Standish, The Standish Wine Company, Barossa Valley</v>
      </c>
      <c r="F80" s="33" t="s">
        <v>80</v>
      </c>
      <c r="G80" s="11" t="s">
        <v>15</v>
      </c>
      <c r="H80" s="11">
        <v>12</v>
      </c>
      <c r="I80" s="11" t="s">
        <v>21</v>
      </c>
      <c r="J80" s="30" t="s">
        <v>20</v>
      </c>
      <c r="K80" s="31">
        <v>300</v>
      </c>
      <c r="L80" s="32">
        <v>500</v>
      </c>
      <c r="M80" s="27" t="s">
        <v>34</v>
      </c>
      <c r="N80" s="38"/>
      <c r="AA80" s="40" t="s">
        <v>79</v>
      </c>
      <c r="AB80" s="35" t="s">
        <v>336</v>
      </c>
    </row>
    <row r="81" spans="1:28" s="6" customFormat="1" ht="12" customHeight="1" x14ac:dyDescent="0.25">
      <c r="A81" s="11" t="s">
        <v>151</v>
      </c>
      <c r="B81" s="11" t="s">
        <v>31</v>
      </c>
      <c r="C81" s="12" t="s">
        <v>24</v>
      </c>
      <c r="D81" s="11" t="s">
        <v>14</v>
      </c>
      <c r="E81" s="34" t="str">
        <f t="shared" si="1"/>
        <v>The Standish, The Standish Wine Company, Barossa Valley</v>
      </c>
      <c r="F81" s="33" t="s">
        <v>80</v>
      </c>
      <c r="G81" s="11" t="s">
        <v>15</v>
      </c>
      <c r="H81" s="11">
        <v>12</v>
      </c>
      <c r="I81" s="11" t="s">
        <v>21</v>
      </c>
      <c r="J81" s="30" t="s">
        <v>20</v>
      </c>
      <c r="K81" s="31">
        <v>300</v>
      </c>
      <c r="L81" s="32">
        <v>500</v>
      </c>
      <c r="M81" s="29" t="s">
        <v>34</v>
      </c>
      <c r="N81" s="38"/>
      <c r="AA81" s="40" t="s">
        <v>79</v>
      </c>
      <c r="AB81" s="35" t="s">
        <v>337</v>
      </c>
    </row>
    <row r="82" spans="1:28" s="6" customFormat="1" ht="12" customHeight="1" x14ac:dyDescent="0.25">
      <c r="A82" s="11" t="s">
        <v>152</v>
      </c>
      <c r="B82" s="11" t="s">
        <v>31</v>
      </c>
      <c r="C82" s="12" t="s">
        <v>24</v>
      </c>
      <c r="D82" s="11" t="s">
        <v>14</v>
      </c>
      <c r="E82" s="34" t="str">
        <f t="shared" si="1"/>
        <v>The Standish, The Standish Wine Company, Barossa Valley</v>
      </c>
      <c r="F82" s="33" t="s">
        <v>80</v>
      </c>
      <c r="G82" s="11" t="s">
        <v>19</v>
      </c>
      <c r="H82" s="11">
        <v>3</v>
      </c>
      <c r="I82" s="11" t="s">
        <v>18</v>
      </c>
      <c r="J82" s="30" t="s">
        <v>20</v>
      </c>
      <c r="K82" s="31">
        <v>150</v>
      </c>
      <c r="L82" s="32">
        <v>250</v>
      </c>
      <c r="M82" s="27" t="s">
        <v>36</v>
      </c>
      <c r="N82" s="38"/>
      <c r="AA82" s="40" t="s">
        <v>79</v>
      </c>
      <c r="AB82" s="35" t="s">
        <v>338</v>
      </c>
    </row>
    <row r="83" spans="1:28" s="6" customFormat="1" ht="12" customHeight="1" x14ac:dyDescent="0.25">
      <c r="A83" s="11" t="s">
        <v>153</v>
      </c>
      <c r="B83" s="11" t="s">
        <v>31</v>
      </c>
      <c r="C83" s="12" t="s">
        <v>24</v>
      </c>
      <c r="D83" s="11" t="s">
        <v>14</v>
      </c>
      <c r="E83" s="34" t="str">
        <f t="shared" si="1"/>
        <v>Torbreck, Les Amis, Barossa Valley</v>
      </c>
      <c r="F83" s="33" t="s">
        <v>51</v>
      </c>
      <c r="G83" s="11" t="s">
        <v>15</v>
      </c>
      <c r="H83" s="11">
        <v>6</v>
      </c>
      <c r="I83" s="11" t="s">
        <v>21</v>
      </c>
      <c r="J83" s="30" t="s">
        <v>20</v>
      </c>
      <c r="K83" s="31">
        <v>200</v>
      </c>
      <c r="L83" s="32">
        <v>250</v>
      </c>
      <c r="M83" s="27"/>
      <c r="N83" s="38"/>
      <c r="AA83" s="40" t="s">
        <v>154</v>
      </c>
      <c r="AB83" s="35" t="s">
        <v>339</v>
      </c>
    </row>
    <row r="84" spans="1:28" s="6" customFormat="1" ht="12" customHeight="1" x14ac:dyDescent="0.25">
      <c r="A84" s="11" t="s">
        <v>155</v>
      </c>
      <c r="B84" s="11" t="s">
        <v>31</v>
      </c>
      <c r="C84" s="12" t="s">
        <v>24</v>
      </c>
      <c r="D84" s="11" t="s">
        <v>14</v>
      </c>
      <c r="E84" s="34" t="str">
        <f t="shared" si="1"/>
        <v>Torbreck, The Struie, Barossa</v>
      </c>
      <c r="F84" s="33" t="s">
        <v>51</v>
      </c>
      <c r="G84" s="11" t="s">
        <v>15</v>
      </c>
      <c r="H84" s="11">
        <v>6</v>
      </c>
      <c r="I84" s="11" t="s">
        <v>21</v>
      </c>
      <c r="J84" s="30" t="s">
        <v>17</v>
      </c>
      <c r="K84" s="31">
        <v>140</v>
      </c>
      <c r="L84" s="32">
        <v>180</v>
      </c>
      <c r="M84" s="27"/>
      <c r="N84" s="38"/>
      <c r="AA84" s="40" t="s">
        <v>84</v>
      </c>
      <c r="AB84" s="35" t="s">
        <v>340</v>
      </c>
    </row>
    <row r="85" spans="1:28" s="6" customFormat="1" ht="12" customHeight="1" x14ac:dyDescent="0.25">
      <c r="A85" s="11" t="s">
        <v>156</v>
      </c>
      <c r="B85" s="11" t="s">
        <v>31</v>
      </c>
      <c r="C85" s="12" t="s">
        <v>24</v>
      </c>
      <c r="D85" s="11" t="s">
        <v>14</v>
      </c>
      <c r="E85" s="34" t="str">
        <f t="shared" si="1"/>
        <v>Torbreck, The Struie, Barossa</v>
      </c>
      <c r="F85" s="33" t="s">
        <v>51</v>
      </c>
      <c r="G85" s="11" t="s">
        <v>15</v>
      </c>
      <c r="H85" s="11">
        <v>6</v>
      </c>
      <c r="I85" s="11" t="s">
        <v>21</v>
      </c>
      <c r="J85" s="30" t="s">
        <v>20</v>
      </c>
      <c r="K85" s="31">
        <v>100</v>
      </c>
      <c r="L85" s="32">
        <v>150</v>
      </c>
      <c r="M85" s="27"/>
      <c r="N85" s="38"/>
      <c r="AA85" s="40" t="s">
        <v>84</v>
      </c>
      <c r="AB85" s="35" t="s">
        <v>341</v>
      </c>
    </row>
    <row r="86" spans="1:28" s="6" customFormat="1" ht="12" customHeight="1" x14ac:dyDescent="0.25">
      <c r="A86" s="11" t="s">
        <v>157</v>
      </c>
      <c r="B86" s="11" t="s">
        <v>31</v>
      </c>
      <c r="C86" s="12" t="s">
        <v>24</v>
      </c>
      <c r="D86" s="11" t="s">
        <v>14</v>
      </c>
      <c r="E86" s="34" t="str">
        <f t="shared" si="1"/>
        <v>Torbreck, The Struie, Barossa</v>
      </c>
      <c r="F86" s="33" t="s">
        <v>51</v>
      </c>
      <c r="G86" s="11" t="s">
        <v>15</v>
      </c>
      <c r="H86" s="11">
        <v>12</v>
      </c>
      <c r="I86" s="11" t="s">
        <v>21</v>
      </c>
      <c r="J86" s="30" t="s">
        <v>20</v>
      </c>
      <c r="K86" s="31">
        <v>200</v>
      </c>
      <c r="L86" s="32">
        <v>300</v>
      </c>
      <c r="M86" s="27" t="s">
        <v>34</v>
      </c>
      <c r="N86" s="38"/>
      <c r="AA86" s="40" t="s">
        <v>84</v>
      </c>
      <c r="AB86" s="35" t="s">
        <v>342</v>
      </c>
    </row>
    <row r="87" spans="1:28" s="6" customFormat="1" ht="12" customHeight="1" x14ac:dyDescent="0.25">
      <c r="A87" s="11" t="s">
        <v>158</v>
      </c>
      <c r="B87" s="11" t="s">
        <v>31</v>
      </c>
      <c r="C87" s="12" t="s">
        <v>24</v>
      </c>
      <c r="D87" s="11" t="s">
        <v>14</v>
      </c>
      <c r="E87" s="34" t="str">
        <f t="shared" si="1"/>
        <v>Torbreck, The Struie, Barossa</v>
      </c>
      <c r="F87" s="33" t="s">
        <v>51</v>
      </c>
      <c r="G87" s="11" t="s">
        <v>15</v>
      </c>
      <c r="H87" s="11">
        <v>12</v>
      </c>
      <c r="I87" s="11" t="s">
        <v>21</v>
      </c>
      <c r="J87" s="30" t="s">
        <v>20</v>
      </c>
      <c r="K87" s="31">
        <v>200</v>
      </c>
      <c r="L87" s="32">
        <v>300</v>
      </c>
      <c r="M87" s="27" t="s">
        <v>34</v>
      </c>
      <c r="N87" s="38"/>
      <c r="AA87" s="40" t="s">
        <v>84</v>
      </c>
      <c r="AB87" s="35" t="s">
        <v>343</v>
      </c>
    </row>
    <row r="88" spans="1:28" s="6" customFormat="1" ht="12" customHeight="1" x14ac:dyDescent="0.25">
      <c r="A88" s="11" t="s">
        <v>159</v>
      </c>
      <c r="B88" s="11" t="s">
        <v>31</v>
      </c>
      <c r="C88" s="12"/>
      <c r="D88" s="11" t="s">
        <v>14</v>
      </c>
      <c r="E88" s="34" t="str">
        <f t="shared" si="1"/>
        <v>Two Hands &amp; Egelhoff, Two Worlds, Wine of the World</v>
      </c>
      <c r="F88" s="33" t="s">
        <v>161</v>
      </c>
      <c r="G88" s="11" t="s">
        <v>19</v>
      </c>
      <c r="H88" s="11">
        <v>6</v>
      </c>
      <c r="I88" s="11" t="s">
        <v>21</v>
      </c>
      <c r="J88" s="30" t="s">
        <v>20</v>
      </c>
      <c r="K88" s="31">
        <v>360</v>
      </c>
      <c r="L88" s="32">
        <v>500</v>
      </c>
      <c r="M88" s="27"/>
      <c r="N88" s="38"/>
      <c r="AA88" s="40" t="s">
        <v>160</v>
      </c>
      <c r="AB88" s="35" t="s">
        <v>344</v>
      </c>
    </row>
    <row r="89" spans="1:28" s="6" customFormat="1" ht="12" customHeight="1" x14ac:dyDescent="0.25">
      <c r="A89" s="11" t="s">
        <v>162</v>
      </c>
      <c r="B89" s="11" t="s">
        <v>31</v>
      </c>
      <c r="C89" s="12"/>
      <c r="D89" s="11" t="s">
        <v>14</v>
      </c>
      <c r="E89" s="34" t="str">
        <f t="shared" si="1"/>
        <v>Two Hands &amp; Egelhoff, Two Worlds, Wine of the World</v>
      </c>
      <c r="F89" s="33" t="s">
        <v>161</v>
      </c>
      <c r="G89" s="11" t="s">
        <v>19</v>
      </c>
      <c r="H89" s="11">
        <v>6</v>
      </c>
      <c r="I89" s="11" t="s">
        <v>21</v>
      </c>
      <c r="J89" s="30" t="s">
        <v>20</v>
      </c>
      <c r="K89" s="31">
        <v>360</v>
      </c>
      <c r="L89" s="32">
        <v>500</v>
      </c>
      <c r="M89" s="27"/>
      <c r="N89" s="38"/>
      <c r="AA89" s="40" t="s">
        <v>160</v>
      </c>
      <c r="AB89" s="35" t="s">
        <v>345</v>
      </c>
    </row>
    <row r="90" spans="1:28" s="6" customFormat="1" ht="12" customHeight="1" x14ac:dyDescent="0.25">
      <c r="A90" s="11" t="s">
        <v>163</v>
      </c>
      <c r="B90" s="11" t="s">
        <v>31</v>
      </c>
      <c r="C90" s="12"/>
      <c r="D90" s="11" t="s">
        <v>14</v>
      </c>
      <c r="E90" s="34" t="str">
        <f t="shared" si="1"/>
        <v>Two Hands &amp; Egelhoff, Two Worlds, Wine of the World</v>
      </c>
      <c r="F90" s="33" t="s">
        <v>161</v>
      </c>
      <c r="G90" s="11" t="s">
        <v>19</v>
      </c>
      <c r="H90" s="11">
        <v>6</v>
      </c>
      <c r="I90" s="11" t="s">
        <v>21</v>
      </c>
      <c r="J90" s="30" t="s">
        <v>20</v>
      </c>
      <c r="K90" s="31">
        <v>360</v>
      </c>
      <c r="L90" s="32">
        <v>500</v>
      </c>
      <c r="M90" s="27"/>
      <c r="N90" s="38"/>
      <c r="AA90" s="40" t="s">
        <v>160</v>
      </c>
      <c r="AB90" s="35" t="s">
        <v>346</v>
      </c>
    </row>
    <row r="91" spans="1:28" s="6" customFormat="1" ht="12" customHeight="1" x14ac:dyDescent="0.25">
      <c r="A91" s="11" t="s">
        <v>164</v>
      </c>
      <c r="B91" s="11" t="s">
        <v>31</v>
      </c>
      <c r="C91" s="12"/>
      <c r="D91" s="11" t="s">
        <v>14</v>
      </c>
      <c r="E91" s="34" t="str">
        <f t="shared" si="1"/>
        <v>Two Hands &amp; Egelhoff, Two Worlds, Wine of the World</v>
      </c>
      <c r="F91" s="33" t="s">
        <v>161</v>
      </c>
      <c r="G91" s="11" t="s">
        <v>19</v>
      </c>
      <c r="H91" s="11">
        <v>6</v>
      </c>
      <c r="I91" s="11" t="s">
        <v>21</v>
      </c>
      <c r="J91" s="30" t="s">
        <v>20</v>
      </c>
      <c r="K91" s="31">
        <v>360</v>
      </c>
      <c r="L91" s="32">
        <v>500</v>
      </c>
      <c r="M91" s="27"/>
      <c r="N91" s="38"/>
      <c r="AA91" s="40" t="s">
        <v>160</v>
      </c>
      <c r="AB91" s="35" t="s">
        <v>347</v>
      </c>
    </row>
    <row r="92" spans="1:28" s="6" customFormat="1" ht="12" customHeight="1" x14ac:dyDescent="0.25">
      <c r="A92" s="11" t="s">
        <v>165</v>
      </c>
      <c r="B92" s="11" t="s">
        <v>31</v>
      </c>
      <c r="C92" s="12"/>
      <c r="D92" s="11" t="s">
        <v>14</v>
      </c>
      <c r="E92" s="34" t="str">
        <f t="shared" si="1"/>
        <v>Two Hands &amp; Egelhoff, Two Worlds, Wine of the World</v>
      </c>
      <c r="F92" s="33" t="s">
        <v>161</v>
      </c>
      <c r="G92" s="11" t="s">
        <v>19</v>
      </c>
      <c r="H92" s="11">
        <v>6</v>
      </c>
      <c r="I92" s="11" t="s">
        <v>21</v>
      </c>
      <c r="J92" s="30" t="s">
        <v>20</v>
      </c>
      <c r="K92" s="31">
        <v>360</v>
      </c>
      <c r="L92" s="32">
        <v>500</v>
      </c>
      <c r="M92" s="27"/>
      <c r="N92" s="38"/>
      <c r="AA92" s="40" t="s">
        <v>160</v>
      </c>
      <c r="AB92" s="35" t="s">
        <v>348</v>
      </c>
    </row>
    <row r="93" spans="1:28" s="6" customFormat="1" ht="12" customHeight="1" x14ac:dyDescent="0.25">
      <c r="A93" s="11" t="s">
        <v>166</v>
      </c>
      <c r="B93" s="11" t="s">
        <v>31</v>
      </c>
      <c r="C93" s="12"/>
      <c r="D93" s="11" t="s">
        <v>14</v>
      </c>
      <c r="E93" s="34" t="str">
        <f t="shared" si="1"/>
        <v>Two Hands &amp; Egelhoff, Two Worlds, Wine of the World</v>
      </c>
      <c r="F93" s="33" t="s">
        <v>161</v>
      </c>
      <c r="G93" s="11" t="s">
        <v>19</v>
      </c>
      <c r="H93" s="11">
        <v>6</v>
      </c>
      <c r="I93" s="11" t="s">
        <v>21</v>
      </c>
      <c r="J93" s="30" t="s">
        <v>20</v>
      </c>
      <c r="K93" s="31">
        <v>360</v>
      </c>
      <c r="L93" s="32">
        <v>500</v>
      </c>
      <c r="M93" s="26"/>
      <c r="N93" s="38"/>
      <c r="AA93" s="40" t="s">
        <v>160</v>
      </c>
      <c r="AB93" s="35" t="s">
        <v>349</v>
      </c>
    </row>
    <row r="94" spans="1:28" s="6" customFormat="1" ht="12" customHeight="1" x14ac:dyDescent="0.25">
      <c r="A94" s="11" t="s">
        <v>167</v>
      </c>
      <c r="B94" s="11" t="s">
        <v>31</v>
      </c>
      <c r="C94" s="12" t="s">
        <v>24</v>
      </c>
      <c r="D94" s="11" t="s">
        <v>14</v>
      </c>
      <c r="E94" s="34" t="str">
        <f t="shared" si="1"/>
        <v>Two Hands, Bella's Garden Shiraz, Barossa Valley</v>
      </c>
      <c r="F94" s="33" t="s">
        <v>25</v>
      </c>
      <c r="G94" s="11" t="s">
        <v>15</v>
      </c>
      <c r="H94" s="11">
        <v>12</v>
      </c>
      <c r="I94" s="11" t="s">
        <v>21</v>
      </c>
      <c r="J94" s="30" t="s">
        <v>20</v>
      </c>
      <c r="K94" s="31">
        <v>100</v>
      </c>
      <c r="L94" s="32">
        <v>150</v>
      </c>
      <c r="M94" s="26" t="s">
        <v>34</v>
      </c>
      <c r="N94" s="38"/>
      <c r="AA94" s="40" t="s">
        <v>41</v>
      </c>
      <c r="AB94" s="35" t="s">
        <v>350</v>
      </c>
    </row>
    <row r="95" spans="1:28" s="6" customFormat="1" ht="12" customHeight="1" x14ac:dyDescent="0.25">
      <c r="A95" s="11" t="s">
        <v>168</v>
      </c>
      <c r="B95" s="11" t="s">
        <v>31</v>
      </c>
      <c r="C95" s="12" t="s">
        <v>24</v>
      </c>
      <c r="D95" s="11" t="s">
        <v>14</v>
      </c>
      <c r="E95" s="34" t="str">
        <f t="shared" si="1"/>
        <v>Two Hands, Bella's Garden Shiraz, Barossa Valley</v>
      </c>
      <c r="F95" s="33" t="s">
        <v>25</v>
      </c>
      <c r="G95" s="11" t="s">
        <v>15</v>
      </c>
      <c r="H95" s="11">
        <v>12</v>
      </c>
      <c r="I95" s="11" t="s">
        <v>21</v>
      </c>
      <c r="J95" s="30" t="s">
        <v>20</v>
      </c>
      <c r="K95" s="31">
        <v>100</v>
      </c>
      <c r="L95" s="32">
        <v>150</v>
      </c>
      <c r="M95" s="26" t="s">
        <v>34</v>
      </c>
      <c r="N95" s="38"/>
      <c r="AA95" s="40" t="s">
        <v>41</v>
      </c>
      <c r="AB95" s="35" t="s">
        <v>351</v>
      </c>
    </row>
    <row r="96" spans="1:28" s="6" customFormat="1" ht="12" customHeight="1" x14ac:dyDescent="0.25">
      <c r="A96" s="11" t="s">
        <v>169</v>
      </c>
      <c r="B96" s="11" t="s">
        <v>31</v>
      </c>
      <c r="C96" s="12" t="s">
        <v>24</v>
      </c>
      <c r="D96" s="11" t="s">
        <v>14</v>
      </c>
      <c r="E96" s="34" t="str">
        <f t="shared" si="1"/>
        <v>Two Hands, Deer In Headlights, Barossa Valley</v>
      </c>
      <c r="F96" s="33" t="s">
        <v>25</v>
      </c>
      <c r="G96" s="11" t="s">
        <v>15</v>
      </c>
      <c r="H96" s="11">
        <v>12</v>
      </c>
      <c r="I96" s="11" t="s">
        <v>21</v>
      </c>
      <c r="J96" s="30" t="s">
        <v>20</v>
      </c>
      <c r="K96" s="31">
        <v>140</v>
      </c>
      <c r="L96" s="32">
        <v>180</v>
      </c>
      <c r="M96" s="26"/>
      <c r="N96" s="38"/>
      <c r="AA96" s="40" t="s">
        <v>170</v>
      </c>
      <c r="AB96" s="35" t="s">
        <v>352</v>
      </c>
    </row>
    <row r="97" spans="1:28" s="6" customFormat="1" ht="12" customHeight="1" x14ac:dyDescent="0.25">
      <c r="A97" s="11" t="s">
        <v>171</v>
      </c>
      <c r="B97" s="11" t="s">
        <v>31</v>
      </c>
      <c r="C97" s="12" t="s">
        <v>24</v>
      </c>
      <c r="D97" s="11" t="s">
        <v>14</v>
      </c>
      <c r="E97" s="34" t="str">
        <f t="shared" si="1"/>
        <v>Two Hands, Lily's Garden Shiraz, McLaren Vale</v>
      </c>
      <c r="F97" s="33" t="s">
        <v>25</v>
      </c>
      <c r="G97" s="11" t="s">
        <v>15</v>
      </c>
      <c r="H97" s="11">
        <v>12</v>
      </c>
      <c r="I97" s="11" t="s">
        <v>21</v>
      </c>
      <c r="J97" s="30" t="s">
        <v>20</v>
      </c>
      <c r="K97" s="31">
        <v>120</v>
      </c>
      <c r="L97" s="32">
        <v>180</v>
      </c>
      <c r="M97" s="26" t="s">
        <v>34</v>
      </c>
      <c r="N97" s="38"/>
      <c r="AA97" s="40" t="s">
        <v>33</v>
      </c>
      <c r="AB97" s="35" t="s">
        <v>353</v>
      </c>
    </row>
    <row r="98" spans="1:28" s="6" customFormat="1" ht="12" customHeight="1" x14ac:dyDescent="0.25">
      <c r="A98" s="11" t="s">
        <v>172</v>
      </c>
      <c r="B98" s="11" t="s">
        <v>31</v>
      </c>
      <c r="C98" s="12" t="s">
        <v>24</v>
      </c>
      <c r="D98" s="11" t="s">
        <v>14</v>
      </c>
      <c r="E98" s="34" t="str">
        <f t="shared" si="1"/>
        <v>Two Hands, Lily's Garden Shiraz, McLaren Vale</v>
      </c>
      <c r="F98" s="33" t="s">
        <v>25</v>
      </c>
      <c r="G98" s="11" t="s">
        <v>15</v>
      </c>
      <c r="H98" s="11">
        <v>12</v>
      </c>
      <c r="I98" s="11" t="s">
        <v>21</v>
      </c>
      <c r="J98" s="30" t="s">
        <v>20</v>
      </c>
      <c r="K98" s="31">
        <v>120</v>
      </c>
      <c r="L98" s="32">
        <v>180</v>
      </c>
      <c r="M98" s="26" t="s">
        <v>34</v>
      </c>
      <c r="N98" s="38"/>
      <c r="AA98" s="40" t="s">
        <v>33</v>
      </c>
      <c r="AB98" s="35" t="s">
        <v>354</v>
      </c>
    </row>
    <row r="99" spans="1:28" s="6" customFormat="1" ht="12" customHeight="1" x14ac:dyDescent="0.25">
      <c r="A99" s="11" t="s">
        <v>173</v>
      </c>
      <c r="B99" s="11" t="s">
        <v>31</v>
      </c>
      <c r="C99" s="12" t="s">
        <v>24</v>
      </c>
      <c r="D99" s="11" t="s">
        <v>14</v>
      </c>
      <c r="E99" s="34" t="str">
        <f t="shared" si="1"/>
        <v>Two Hands, Lily's Garden Shiraz, McLaren Vale</v>
      </c>
      <c r="F99" s="33" t="s">
        <v>25</v>
      </c>
      <c r="G99" s="11" t="s">
        <v>15</v>
      </c>
      <c r="H99" s="11">
        <v>12</v>
      </c>
      <c r="I99" s="11" t="s">
        <v>21</v>
      </c>
      <c r="J99" s="30" t="s">
        <v>20</v>
      </c>
      <c r="K99" s="31">
        <v>120</v>
      </c>
      <c r="L99" s="32">
        <v>180</v>
      </c>
      <c r="M99" s="26" t="s">
        <v>34</v>
      </c>
      <c r="N99" s="38"/>
      <c r="AA99" s="40" t="s">
        <v>33</v>
      </c>
      <c r="AB99" s="35" t="s">
        <v>355</v>
      </c>
    </row>
    <row r="100" spans="1:28" s="6" customFormat="1" ht="12" customHeight="1" x14ac:dyDescent="0.25">
      <c r="A100" s="11" t="s">
        <v>174</v>
      </c>
      <c r="B100" s="11" t="s">
        <v>31</v>
      </c>
      <c r="C100" s="12" t="s">
        <v>24</v>
      </c>
      <c r="D100" s="11" t="s">
        <v>14</v>
      </c>
      <c r="E100" s="34" t="str">
        <f t="shared" si="1"/>
        <v>Two Hands, Lily's Garden Shiraz, McLaren Vale</v>
      </c>
      <c r="F100" s="33" t="s">
        <v>25</v>
      </c>
      <c r="G100" s="11" t="s">
        <v>15</v>
      </c>
      <c r="H100" s="11">
        <v>12</v>
      </c>
      <c r="I100" s="11" t="s">
        <v>21</v>
      </c>
      <c r="J100" s="30" t="s">
        <v>20</v>
      </c>
      <c r="K100" s="31">
        <v>120</v>
      </c>
      <c r="L100" s="32">
        <v>180</v>
      </c>
      <c r="M100" s="27" t="s">
        <v>34</v>
      </c>
      <c r="N100" s="38"/>
      <c r="AA100" s="40" t="s">
        <v>33</v>
      </c>
      <c r="AB100" s="35" t="s">
        <v>356</v>
      </c>
    </row>
    <row r="101" spans="1:28" s="6" customFormat="1" ht="12" customHeight="1" x14ac:dyDescent="0.25">
      <c r="A101" s="11" t="s">
        <v>175</v>
      </c>
      <c r="B101" s="11" t="s">
        <v>31</v>
      </c>
      <c r="C101" s="12" t="s">
        <v>24</v>
      </c>
      <c r="D101" s="11" t="s">
        <v>14</v>
      </c>
      <c r="E101" s="34" t="str">
        <f t="shared" si="1"/>
        <v>Two Hands, Lily's Garden Shiraz, McLaren Vale</v>
      </c>
      <c r="F101" s="33" t="s">
        <v>25</v>
      </c>
      <c r="G101" s="11" t="s">
        <v>15</v>
      </c>
      <c r="H101" s="11">
        <v>12</v>
      </c>
      <c r="I101" s="11" t="s">
        <v>21</v>
      </c>
      <c r="J101" s="30" t="s">
        <v>20</v>
      </c>
      <c r="K101" s="31">
        <v>120</v>
      </c>
      <c r="L101" s="32">
        <v>180</v>
      </c>
      <c r="M101" s="26" t="s">
        <v>34</v>
      </c>
      <c r="N101" s="38"/>
      <c r="AA101" s="40" t="s">
        <v>33</v>
      </c>
      <c r="AB101" s="35" t="s">
        <v>357</v>
      </c>
    </row>
    <row r="102" spans="1:28" s="6" customFormat="1" ht="12" customHeight="1" x14ac:dyDescent="0.25">
      <c r="A102" s="11" t="s">
        <v>176</v>
      </c>
      <c r="B102" s="11" t="s">
        <v>31</v>
      </c>
      <c r="C102" s="12" t="s">
        <v>24</v>
      </c>
      <c r="D102" s="11" t="s">
        <v>14</v>
      </c>
      <c r="E102" s="34" t="str">
        <f t="shared" si="1"/>
        <v>Two Hands, Zippy's Block Shiraz, Barossa Valley</v>
      </c>
      <c r="F102" s="33" t="s">
        <v>25</v>
      </c>
      <c r="G102" s="11" t="s">
        <v>15</v>
      </c>
      <c r="H102" s="11">
        <v>12</v>
      </c>
      <c r="I102" s="11" t="s">
        <v>21</v>
      </c>
      <c r="J102" s="30" t="s">
        <v>20</v>
      </c>
      <c r="K102" s="31">
        <v>220</v>
      </c>
      <c r="L102" s="32">
        <v>320</v>
      </c>
      <c r="M102" s="26" t="s">
        <v>34</v>
      </c>
      <c r="N102" s="38"/>
      <c r="AA102" s="40" t="s">
        <v>177</v>
      </c>
      <c r="AB102" s="35" t="s">
        <v>358</v>
      </c>
    </row>
    <row r="103" spans="1:28" s="6" customFormat="1" ht="12" customHeight="1" x14ac:dyDescent="0.25">
      <c r="A103" s="11" t="s">
        <v>178</v>
      </c>
      <c r="B103" s="11" t="s">
        <v>31</v>
      </c>
      <c r="C103" s="12" t="s">
        <v>24</v>
      </c>
      <c r="D103" s="11" t="s">
        <v>14</v>
      </c>
      <c r="E103" s="34" t="str">
        <f t="shared" si="1"/>
        <v>Two Hands, Zippy's Block Shiraz, Barossa Valley</v>
      </c>
      <c r="F103" s="33" t="s">
        <v>25</v>
      </c>
      <c r="G103" s="11" t="s">
        <v>15</v>
      </c>
      <c r="H103" s="11">
        <v>12</v>
      </c>
      <c r="I103" s="11" t="s">
        <v>21</v>
      </c>
      <c r="J103" s="30" t="s">
        <v>20</v>
      </c>
      <c r="K103" s="31">
        <v>220</v>
      </c>
      <c r="L103" s="32">
        <v>320</v>
      </c>
      <c r="M103" s="26"/>
      <c r="N103" s="38"/>
      <c r="AA103" s="40" t="s">
        <v>177</v>
      </c>
      <c r="AB103" s="35" t="s">
        <v>359</v>
      </c>
    </row>
    <row r="104" spans="1:28" s="6" customFormat="1" ht="12" customHeight="1" x14ac:dyDescent="0.25">
      <c r="A104" s="11" t="s">
        <v>179</v>
      </c>
      <c r="B104" s="11" t="s">
        <v>31</v>
      </c>
      <c r="C104" s="12" t="s">
        <v>24</v>
      </c>
      <c r="D104" s="11" t="s">
        <v>14</v>
      </c>
      <c r="E104" s="34" t="str">
        <f t="shared" si="1"/>
        <v>Two Hands, Zippy's Block Shiraz, Barossa Valley</v>
      </c>
      <c r="F104" s="33" t="s">
        <v>25</v>
      </c>
      <c r="G104" s="11" t="s">
        <v>19</v>
      </c>
      <c r="H104" s="11">
        <v>6</v>
      </c>
      <c r="I104" s="11" t="s">
        <v>21</v>
      </c>
      <c r="J104" s="30" t="s">
        <v>20</v>
      </c>
      <c r="K104" s="31">
        <v>220</v>
      </c>
      <c r="L104" s="32">
        <v>320</v>
      </c>
      <c r="M104" s="27"/>
      <c r="N104" s="38"/>
      <c r="AA104" s="40" t="s">
        <v>177</v>
      </c>
      <c r="AB104" s="35" t="s">
        <v>360</v>
      </c>
    </row>
    <row r="105" spans="1:28" s="6" customFormat="1" ht="12" customHeight="1" x14ac:dyDescent="0.25">
      <c r="A105" s="11" t="s">
        <v>180</v>
      </c>
      <c r="B105" s="11" t="s">
        <v>31</v>
      </c>
      <c r="C105" s="12" t="s">
        <v>24</v>
      </c>
      <c r="D105" s="11" t="s">
        <v>14</v>
      </c>
      <c r="E105" s="34" t="str">
        <f t="shared" si="1"/>
        <v>Two Hands, Zippy's Block Shiraz, Barossa Valley</v>
      </c>
      <c r="F105" s="33" t="s">
        <v>25</v>
      </c>
      <c r="G105" s="11" t="s">
        <v>35</v>
      </c>
      <c r="H105" s="11">
        <v>3</v>
      </c>
      <c r="I105" s="11" t="s">
        <v>21</v>
      </c>
      <c r="J105" s="30" t="s">
        <v>20</v>
      </c>
      <c r="K105" s="31">
        <v>240</v>
      </c>
      <c r="L105" s="32">
        <v>360</v>
      </c>
      <c r="M105" s="27"/>
      <c r="N105" s="38"/>
      <c r="AA105" s="40" t="s">
        <v>177</v>
      </c>
      <c r="AB105" s="35" t="s">
        <v>361</v>
      </c>
    </row>
    <row r="106" spans="1:28" s="6" customFormat="1" ht="12" customHeight="1" x14ac:dyDescent="0.25">
      <c r="A106" s="11" t="s">
        <v>181</v>
      </c>
      <c r="B106" s="11" t="s">
        <v>29</v>
      </c>
      <c r="C106" s="12" t="s">
        <v>24</v>
      </c>
      <c r="D106" s="11" t="s">
        <v>14</v>
      </c>
      <c r="E106" s="34" t="str">
        <f t="shared" si="1"/>
        <v>Clarendon Hills, Clarendon Grenache, South Australia</v>
      </c>
      <c r="F106" s="33" t="s">
        <v>40</v>
      </c>
      <c r="G106" s="11" t="s">
        <v>15</v>
      </c>
      <c r="H106" s="11">
        <v>12</v>
      </c>
      <c r="I106" s="11" t="s">
        <v>21</v>
      </c>
      <c r="J106" s="30" t="s">
        <v>20</v>
      </c>
      <c r="K106" s="31">
        <v>150</v>
      </c>
      <c r="L106" s="32">
        <v>200</v>
      </c>
      <c r="M106" s="26" t="s">
        <v>34</v>
      </c>
      <c r="N106" s="38"/>
      <c r="AA106" s="40" t="s">
        <v>182</v>
      </c>
      <c r="AB106" s="35" t="s">
        <v>362</v>
      </c>
    </row>
    <row r="107" spans="1:28" s="6" customFormat="1" ht="12" customHeight="1" x14ac:dyDescent="0.25">
      <c r="A107" s="11" t="s">
        <v>183</v>
      </c>
      <c r="B107" s="11" t="s">
        <v>29</v>
      </c>
      <c r="C107" s="12" t="s">
        <v>24</v>
      </c>
      <c r="D107" s="11" t="s">
        <v>14</v>
      </c>
      <c r="E107" s="34" t="str">
        <f t="shared" si="1"/>
        <v>Clarendon Hills, Hickinbotham Syrah, South Australia</v>
      </c>
      <c r="F107" s="33" t="s">
        <v>40</v>
      </c>
      <c r="G107" s="11" t="s">
        <v>15</v>
      </c>
      <c r="H107" s="11">
        <v>6</v>
      </c>
      <c r="I107" s="11" t="s">
        <v>21</v>
      </c>
      <c r="J107" s="30" t="s">
        <v>20</v>
      </c>
      <c r="K107" s="31">
        <v>75</v>
      </c>
      <c r="L107" s="32">
        <v>110</v>
      </c>
      <c r="M107" s="27"/>
      <c r="N107" s="38"/>
      <c r="AA107" s="40" t="s">
        <v>42</v>
      </c>
      <c r="AB107" s="35" t="s">
        <v>363</v>
      </c>
    </row>
    <row r="108" spans="1:28" s="6" customFormat="1" ht="12" customHeight="1" x14ac:dyDescent="0.25">
      <c r="A108" s="11" t="s">
        <v>184</v>
      </c>
      <c r="B108" s="11" t="s">
        <v>29</v>
      </c>
      <c r="C108" s="12" t="s">
        <v>24</v>
      </c>
      <c r="D108" s="11" t="s">
        <v>14</v>
      </c>
      <c r="E108" s="34" t="str">
        <f t="shared" si="1"/>
        <v>Clarendon Hills, Hickinbotham Syrah, South Australia</v>
      </c>
      <c r="F108" s="33" t="s">
        <v>40</v>
      </c>
      <c r="G108" s="11" t="s">
        <v>15</v>
      </c>
      <c r="H108" s="11">
        <v>12</v>
      </c>
      <c r="I108" s="11" t="s">
        <v>21</v>
      </c>
      <c r="J108" s="30" t="s">
        <v>20</v>
      </c>
      <c r="K108" s="31">
        <v>150</v>
      </c>
      <c r="L108" s="32">
        <v>220</v>
      </c>
      <c r="M108" s="27" t="s">
        <v>34</v>
      </c>
      <c r="N108" s="38"/>
      <c r="AA108" s="40" t="s">
        <v>42</v>
      </c>
      <c r="AB108" s="35" t="s">
        <v>364</v>
      </c>
    </row>
    <row r="109" spans="1:28" s="6" customFormat="1" ht="12" customHeight="1" x14ac:dyDescent="0.25">
      <c r="A109" s="11" t="s">
        <v>185</v>
      </c>
      <c r="B109" s="11" t="s">
        <v>29</v>
      </c>
      <c r="C109" s="12" t="s">
        <v>24</v>
      </c>
      <c r="D109" s="11" t="s">
        <v>14</v>
      </c>
      <c r="E109" s="34" t="str">
        <f t="shared" si="1"/>
        <v>Clarendon Hills, Moritz Syrah, South Australia</v>
      </c>
      <c r="F109" s="33" t="s">
        <v>40</v>
      </c>
      <c r="G109" s="11" t="s">
        <v>15</v>
      </c>
      <c r="H109" s="11">
        <v>12</v>
      </c>
      <c r="I109" s="11" t="s">
        <v>21</v>
      </c>
      <c r="J109" s="30" t="s">
        <v>20</v>
      </c>
      <c r="K109" s="31">
        <v>150</v>
      </c>
      <c r="L109" s="32">
        <v>220</v>
      </c>
      <c r="M109" s="27" t="s">
        <v>34</v>
      </c>
      <c r="N109" s="38"/>
      <c r="AA109" s="40" t="s">
        <v>39</v>
      </c>
      <c r="AB109" s="35" t="s">
        <v>365</v>
      </c>
    </row>
    <row r="110" spans="1:28" s="6" customFormat="1" ht="12" customHeight="1" x14ac:dyDescent="0.25">
      <c r="A110" s="11" t="s">
        <v>186</v>
      </c>
      <c r="B110" s="11" t="s">
        <v>29</v>
      </c>
      <c r="C110" s="12" t="s">
        <v>24</v>
      </c>
      <c r="D110" s="11" t="s">
        <v>14</v>
      </c>
      <c r="E110" s="34" t="str">
        <f t="shared" si="1"/>
        <v>Clarendon Hills, Moritz Syrah, South Australia</v>
      </c>
      <c r="F110" s="33" t="s">
        <v>40</v>
      </c>
      <c r="G110" s="11" t="s">
        <v>15</v>
      </c>
      <c r="H110" s="11">
        <v>12</v>
      </c>
      <c r="I110" s="11" t="s">
        <v>21</v>
      </c>
      <c r="J110" s="30" t="s">
        <v>20</v>
      </c>
      <c r="K110" s="31">
        <v>150</v>
      </c>
      <c r="L110" s="32">
        <v>220</v>
      </c>
      <c r="M110" s="27" t="s">
        <v>34</v>
      </c>
      <c r="N110" s="38"/>
      <c r="AA110" s="40" t="s">
        <v>39</v>
      </c>
      <c r="AB110" s="35" t="s">
        <v>366</v>
      </c>
    </row>
    <row r="111" spans="1:28" s="6" customFormat="1" ht="12" customHeight="1" x14ac:dyDescent="0.25">
      <c r="A111" s="11" t="s">
        <v>187</v>
      </c>
      <c r="B111" s="11" t="s">
        <v>29</v>
      </c>
      <c r="C111" s="12" t="s">
        <v>24</v>
      </c>
      <c r="D111" s="11" t="s">
        <v>14</v>
      </c>
      <c r="E111" s="34" t="str">
        <f t="shared" si="1"/>
        <v>Clarendon Hills, Piggott Range Syrah, South Australia</v>
      </c>
      <c r="F111" s="33" t="s">
        <v>40</v>
      </c>
      <c r="G111" s="11" t="s">
        <v>15</v>
      </c>
      <c r="H111" s="11">
        <v>12</v>
      </c>
      <c r="I111" s="11" t="s">
        <v>18</v>
      </c>
      <c r="J111" s="30" t="s">
        <v>20</v>
      </c>
      <c r="K111" s="31">
        <v>200</v>
      </c>
      <c r="L111" s="32">
        <v>300</v>
      </c>
      <c r="M111" s="27" t="s">
        <v>34</v>
      </c>
      <c r="N111" s="38"/>
      <c r="AA111" s="40" t="s">
        <v>43</v>
      </c>
      <c r="AB111" s="35" t="s">
        <v>367</v>
      </c>
    </row>
    <row r="112" spans="1:28" s="6" customFormat="1" ht="12" customHeight="1" x14ac:dyDescent="0.25">
      <c r="A112" s="11" t="s">
        <v>188</v>
      </c>
      <c r="B112" s="11" t="s">
        <v>29</v>
      </c>
      <c r="C112" s="12" t="s">
        <v>24</v>
      </c>
      <c r="D112" s="11" t="s">
        <v>14</v>
      </c>
      <c r="E112" s="34" t="str">
        <f t="shared" si="1"/>
        <v>Clarendon Hills, Romas Grenache, South Australia</v>
      </c>
      <c r="F112" s="33" t="s">
        <v>40</v>
      </c>
      <c r="G112" s="11" t="s">
        <v>15</v>
      </c>
      <c r="H112" s="11">
        <v>12</v>
      </c>
      <c r="I112" s="11" t="s">
        <v>18</v>
      </c>
      <c r="J112" s="30" t="s">
        <v>20</v>
      </c>
      <c r="K112" s="31">
        <v>180</v>
      </c>
      <c r="L112" s="32">
        <v>240</v>
      </c>
      <c r="M112" s="27" t="s">
        <v>34</v>
      </c>
      <c r="N112" s="38"/>
      <c r="AA112" s="40" t="s">
        <v>96</v>
      </c>
      <c r="AB112" s="35" t="s">
        <v>368</v>
      </c>
    </row>
    <row r="113" spans="1:28" s="6" customFormat="1" ht="12" customHeight="1" x14ac:dyDescent="0.25">
      <c r="A113" s="11" t="s">
        <v>189</v>
      </c>
      <c r="B113" s="11" t="s">
        <v>29</v>
      </c>
      <c r="C113" s="12" t="s">
        <v>24</v>
      </c>
      <c r="D113" s="11" t="s">
        <v>14</v>
      </c>
      <c r="E113" s="34" t="str">
        <f t="shared" si="1"/>
        <v>Hobbs, Shiraz, Barossa Valley</v>
      </c>
      <c r="F113" s="33" t="s">
        <v>191</v>
      </c>
      <c r="G113" s="11" t="s">
        <v>15</v>
      </c>
      <c r="H113" s="11">
        <v>12</v>
      </c>
      <c r="I113" s="11" t="s">
        <v>21</v>
      </c>
      <c r="J113" s="30" t="s">
        <v>20</v>
      </c>
      <c r="K113" s="31">
        <v>140</v>
      </c>
      <c r="L113" s="32">
        <v>180</v>
      </c>
      <c r="M113" s="27" t="s">
        <v>34</v>
      </c>
      <c r="N113" s="38"/>
      <c r="AA113" s="40" t="s">
        <v>190</v>
      </c>
      <c r="AB113" s="35" t="s">
        <v>369</v>
      </c>
    </row>
    <row r="114" spans="1:28" s="6" customFormat="1" ht="12" customHeight="1" x14ac:dyDescent="0.25">
      <c r="A114" s="11" t="s">
        <v>192</v>
      </c>
      <c r="B114" s="11" t="s">
        <v>29</v>
      </c>
      <c r="C114" s="12" t="s">
        <v>24</v>
      </c>
      <c r="D114" s="11" t="s">
        <v>14</v>
      </c>
      <c r="E114" s="34" t="str">
        <f t="shared" si="1"/>
        <v>Hobbs, Shiraz, Barossa Valley</v>
      </c>
      <c r="F114" s="33" t="s">
        <v>191</v>
      </c>
      <c r="G114" s="11" t="s">
        <v>15</v>
      </c>
      <c r="H114" s="11">
        <v>12</v>
      </c>
      <c r="I114" s="11" t="s">
        <v>21</v>
      </c>
      <c r="J114" s="30" t="s">
        <v>20</v>
      </c>
      <c r="K114" s="31">
        <v>140</v>
      </c>
      <c r="L114" s="32">
        <v>180</v>
      </c>
      <c r="M114" s="27" t="s">
        <v>34</v>
      </c>
      <c r="N114" s="38"/>
      <c r="AA114" s="40" t="s">
        <v>190</v>
      </c>
      <c r="AB114" s="35" t="s">
        <v>370</v>
      </c>
    </row>
    <row r="115" spans="1:28" s="6" customFormat="1" ht="12" customHeight="1" x14ac:dyDescent="0.25">
      <c r="A115" s="11" t="s">
        <v>193</v>
      </c>
      <c r="B115" s="11" t="s">
        <v>29</v>
      </c>
      <c r="C115" s="12" t="s">
        <v>24</v>
      </c>
      <c r="D115" s="11" t="s">
        <v>14</v>
      </c>
      <c r="E115" s="34" t="str">
        <f t="shared" si="1"/>
        <v>Hobbs, Shiraz, Barossa Valley</v>
      </c>
      <c r="F115" s="33" t="s">
        <v>191</v>
      </c>
      <c r="G115" s="11" t="s">
        <v>19</v>
      </c>
      <c r="H115" s="11">
        <v>2</v>
      </c>
      <c r="I115" s="11" t="s">
        <v>16</v>
      </c>
      <c r="J115" s="30" t="s">
        <v>20</v>
      </c>
      <c r="K115" s="31">
        <v>40</v>
      </c>
      <c r="L115" s="32">
        <v>60</v>
      </c>
      <c r="M115" s="27"/>
      <c r="N115" s="38"/>
      <c r="AA115" s="40" t="s">
        <v>190</v>
      </c>
      <c r="AB115" s="35" t="s">
        <v>371</v>
      </c>
    </row>
    <row r="116" spans="1:28" s="6" customFormat="1" ht="12" customHeight="1" x14ac:dyDescent="0.25">
      <c r="A116" s="11" t="s">
        <v>194</v>
      </c>
      <c r="B116" s="11" t="s">
        <v>29</v>
      </c>
      <c r="C116" s="12" t="s">
        <v>24</v>
      </c>
      <c r="D116" s="11" t="s">
        <v>14</v>
      </c>
      <c r="E116" s="34" t="str">
        <f t="shared" si="1"/>
        <v>The Relic, The Standish Wine Company, Barossa Valley</v>
      </c>
      <c r="F116" s="33" t="s">
        <v>80</v>
      </c>
      <c r="G116" s="11" t="s">
        <v>15</v>
      </c>
      <c r="H116" s="11">
        <v>12</v>
      </c>
      <c r="I116" s="11" t="s">
        <v>21</v>
      </c>
      <c r="J116" s="30" t="s">
        <v>20</v>
      </c>
      <c r="K116" s="31">
        <v>200</v>
      </c>
      <c r="L116" s="32">
        <v>300</v>
      </c>
      <c r="M116" s="27" t="s">
        <v>34</v>
      </c>
      <c r="N116" s="38"/>
      <c r="AA116" s="40" t="s">
        <v>195</v>
      </c>
      <c r="AB116" s="35" t="s">
        <v>372</v>
      </c>
    </row>
    <row r="117" spans="1:28" s="6" customFormat="1" ht="12" customHeight="1" x14ac:dyDescent="0.25">
      <c r="A117" s="11" t="s">
        <v>196</v>
      </c>
      <c r="B117" s="11" t="s">
        <v>29</v>
      </c>
      <c r="C117" s="12" t="s">
        <v>24</v>
      </c>
      <c r="D117" s="11" t="s">
        <v>14</v>
      </c>
      <c r="E117" s="34" t="str">
        <f t="shared" si="1"/>
        <v>The Relic, The Standish Wine Company, Barossa Valley</v>
      </c>
      <c r="F117" s="33" t="s">
        <v>80</v>
      </c>
      <c r="G117" s="11" t="s">
        <v>15</v>
      </c>
      <c r="H117" s="11">
        <v>12</v>
      </c>
      <c r="I117" s="11" t="s">
        <v>21</v>
      </c>
      <c r="J117" s="30" t="s">
        <v>20</v>
      </c>
      <c r="K117" s="31">
        <v>200</v>
      </c>
      <c r="L117" s="32">
        <v>300</v>
      </c>
      <c r="M117" s="27" t="s">
        <v>34</v>
      </c>
      <c r="N117" s="38"/>
      <c r="AA117" s="40" t="s">
        <v>195</v>
      </c>
      <c r="AB117" s="35" t="s">
        <v>373</v>
      </c>
    </row>
    <row r="118" spans="1:28" s="6" customFormat="1" ht="12" customHeight="1" x14ac:dyDescent="0.25">
      <c r="A118" s="11" t="s">
        <v>197</v>
      </c>
      <c r="B118" s="11" t="s">
        <v>29</v>
      </c>
      <c r="C118" s="12" t="s">
        <v>24</v>
      </c>
      <c r="D118" s="11" t="s">
        <v>14</v>
      </c>
      <c r="E118" s="34" t="str">
        <f t="shared" si="1"/>
        <v>Two Hands, Ares, Barossa Valley</v>
      </c>
      <c r="F118" s="33" t="s">
        <v>25</v>
      </c>
      <c r="G118" s="11" t="s">
        <v>15</v>
      </c>
      <c r="H118" s="11">
        <v>12</v>
      </c>
      <c r="I118" s="11" t="s">
        <v>18</v>
      </c>
      <c r="J118" s="30" t="s">
        <v>17</v>
      </c>
      <c r="K118" s="31">
        <v>480</v>
      </c>
      <c r="L118" s="32">
        <v>580</v>
      </c>
      <c r="M118" s="27" t="s">
        <v>199</v>
      </c>
      <c r="N118" s="38"/>
      <c r="AA118" s="40" t="s">
        <v>198</v>
      </c>
      <c r="AB118" s="35" t="s">
        <v>374</v>
      </c>
    </row>
    <row r="119" spans="1:28" s="6" customFormat="1" ht="12" customHeight="1" x14ac:dyDescent="0.25">
      <c r="A119" s="11" t="s">
        <v>200</v>
      </c>
      <c r="B119" s="11" t="s">
        <v>29</v>
      </c>
      <c r="C119" s="12" t="s">
        <v>24</v>
      </c>
      <c r="D119" s="11" t="s">
        <v>14</v>
      </c>
      <c r="E119" s="34" t="str">
        <f t="shared" si="1"/>
        <v>Two Hands, Barneys Block Shiraz, McLaren Vale</v>
      </c>
      <c r="F119" s="33" t="s">
        <v>25</v>
      </c>
      <c r="G119" s="11" t="s">
        <v>15</v>
      </c>
      <c r="H119" s="11">
        <v>6</v>
      </c>
      <c r="I119" s="11" t="s">
        <v>21</v>
      </c>
      <c r="J119" s="30" t="s">
        <v>17</v>
      </c>
      <c r="K119" s="31">
        <v>160</v>
      </c>
      <c r="L119" s="32">
        <v>200</v>
      </c>
      <c r="M119" s="27"/>
      <c r="N119" s="38"/>
      <c r="AA119" s="40" t="s">
        <v>201</v>
      </c>
      <c r="AB119" s="35" t="s">
        <v>375</v>
      </c>
    </row>
    <row r="120" spans="1:28" s="6" customFormat="1" ht="12" customHeight="1" x14ac:dyDescent="0.25">
      <c r="A120" s="11" t="s">
        <v>202</v>
      </c>
      <c r="B120" s="11" t="s">
        <v>29</v>
      </c>
      <c r="C120" s="12" t="s">
        <v>24</v>
      </c>
      <c r="D120" s="11" t="s">
        <v>14</v>
      </c>
      <c r="E120" s="34" t="str">
        <f t="shared" si="1"/>
        <v>Two Hands, Coach House Block Shiraz, Barossa Valley</v>
      </c>
      <c r="F120" s="33" t="s">
        <v>25</v>
      </c>
      <c r="G120" s="11" t="s">
        <v>15</v>
      </c>
      <c r="H120" s="11">
        <v>6</v>
      </c>
      <c r="I120" s="11" t="s">
        <v>21</v>
      </c>
      <c r="J120" s="30" t="s">
        <v>20</v>
      </c>
      <c r="K120" s="31">
        <v>75</v>
      </c>
      <c r="L120" s="32">
        <v>100</v>
      </c>
      <c r="M120" s="27"/>
      <c r="N120" s="38"/>
      <c r="AA120" s="40" t="s">
        <v>203</v>
      </c>
      <c r="AB120" s="35" t="s">
        <v>376</v>
      </c>
    </row>
    <row r="121" spans="1:28" s="6" customFormat="1" ht="12" customHeight="1" x14ac:dyDescent="0.25">
      <c r="A121" s="11" t="s">
        <v>204</v>
      </c>
      <c r="B121" s="11" t="s">
        <v>32</v>
      </c>
      <c r="C121" s="12" t="s">
        <v>24</v>
      </c>
      <c r="D121" s="11" t="s">
        <v>14</v>
      </c>
      <c r="E121" s="34" t="str">
        <f t="shared" si="1"/>
        <v>Clarendon Hills, Hickinbotham Syrah, South Australia</v>
      </c>
      <c r="F121" s="33" t="s">
        <v>40</v>
      </c>
      <c r="G121" s="11" t="s">
        <v>15</v>
      </c>
      <c r="H121" s="11">
        <v>6</v>
      </c>
      <c r="I121" s="11" t="s">
        <v>21</v>
      </c>
      <c r="J121" s="30" t="s">
        <v>17</v>
      </c>
      <c r="K121" s="31">
        <v>90</v>
      </c>
      <c r="L121" s="32">
        <v>130</v>
      </c>
      <c r="M121" s="27"/>
      <c r="N121" s="38"/>
      <c r="AA121" s="40" t="s">
        <v>42</v>
      </c>
      <c r="AB121" s="35" t="s">
        <v>377</v>
      </c>
    </row>
    <row r="122" spans="1:28" s="6" customFormat="1" ht="12" customHeight="1" x14ac:dyDescent="0.25">
      <c r="A122" s="11" t="s">
        <v>205</v>
      </c>
      <c r="B122" s="11" t="s">
        <v>29</v>
      </c>
      <c r="C122" s="12" t="s">
        <v>24</v>
      </c>
      <c r="D122" s="11" t="s">
        <v>14</v>
      </c>
      <c r="E122" s="34" t="str">
        <f t="shared" si="1"/>
        <v>Hobbs, Gregor Shiraz, Barossa Valley</v>
      </c>
      <c r="F122" s="33" t="s">
        <v>191</v>
      </c>
      <c r="G122" s="11" t="s">
        <v>15</v>
      </c>
      <c r="H122" s="11">
        <v>12</v>
      </c>
      <c r="I122" s="11" t="s">
        <v>21</v>
      </c>
      <c r="J122" s="30" t="s">
        <v>20</v>
      </c>
      <c r="K122" s="31">
        <v>140</v>
      </c>
      <c r="L122" s="32">
        <v>180</v>
      </c>
      <c r="M122" s="26" t="s">
        <v>34</v>
      </c>
      <c r="N122" s="38"/>
      <c r="AA122" s="40" t="s">
        <v>206</v>
      </c>
      <c r="AB122" s="35" t="s">
        <v>378</v>
      </c>
    </row>
    <row r="123" spans="1:28" s="6" customFormat="1" ht="12" customHeight="1" x14ac:dyDescent="0.25">
      <c r="A123" s="11" t="s">
        <v>207</v>
      </c>
      <c r="B123" s="11" t="s">
        <v>29</v>
      </c>
      <c r="C123" s="12" t="s">
        <v>24</v>
      </c>
      <c r="D123" s="11" t="s">
        <v>14</v>
      </c>
      <c r="E123" s="34" t="str">
        <f t="shared" si="1"/>
        <v>Hobbs, Gregor Shiraz, Barossa Valley</v>
      </c>
      <c r="F123" s="33" t="s">
        <v>191</v>
      </c>
      <c r="G123" s="11" t="s">
        <v>15</v>
      </c>
      <c r="H123" s="11">
        <v>12</v>
      </c>
      <c r="I123" s="11" t="s">
        <v>21</v>
      </c>
      <c r="J123" s="30" t="s">
        <v>20</v>
      </c>
      <c r="K123" s="31">
        <v>140</v>
      </c>
      <c r="L123" s="32">
        <v>180</v>
      </c>
      <c r="M123" s="27" t="s">
        <v>34</v>
      </c>
      <c r="N123" s="38"/>
      <c r="AA123" s="40" t="s">
        <v>206</v>
      </c>
      <c r="AB123" s="35" t="s">
        <v>379</v>
      </c>
    </row>
    <row r="124" spans="1:28" s="6" customFormat="1" ht="12" customHeight="1" x14ac:dyDescent="0.25">
      <c r="A124" s="11" t="s">
        <v>208</v>
      </c>
      <c r="B124" s="11" t="s">
        <v>29</v>
      </c>
      <c r="C124" s="12" t="s">
        <v>24</v>
      </c>
      <c r="D124" s="11" t="s">
        <v>14</v>
      </c>
      <c r="E124" s="34" t="str">
        <f t="shared" si="1"/>
        <v>Hobbs, Gregor Shiraz, Barossa Valley</v>
      </c>
      <c r="F124" s="33" t="s">
        <v>191</v>
      </c>
      <c r="G124" s="11" t="s">
        <v>15</v>
      </c>
      <c r="H124" s="11">
        <v>12</v>
      </c>
      <c r="I124" s="11" t="s">
        <v>21</v>
      </c>
      <c r="J124" s="30" t="s">
        <v>20</v>
      </c>
      <c r="K124" s="31">
        <v>140</v>
      </c>
      <c r="L124" s="32">
        <v>180</v>
      </c>
      <c r="M124" s="27" t="s">
        <v>34</v>
      </c>
      <c r="N124" s="38"/>
      <c r="AA124" s="40" t="s">
        <v>206</v>
      </c>
      <c r="AB124" s="35" t="s">
        <v>380</v>
      </c>
    </row>
    <row r="125" spans="1:28" s="6" customFormat="1" ht="12" customHeight="1" x14ac:dyDescent="0.25">
      <c r="A125" s="11" t="s">
        <v>209</v>
      </c>
      <c r="B125" s="11" t="s">
        <v>32</v>
      </c>
      <c r="C125" s="12"/>
      <c r="D125" s="11" t="s">
        <v>14</v>
      </c>
      <c r="E125" s="34" t="str">
        <f t="shared" si="1"/>
        <v>Two Hands &amp; Egelhoff, Two Worlds, Wine of the World</v>
      </c>
      <c r="F125" s="33" t="s">
        <v>161</v>
      </c>
      <c r="G125" s="11" t="s">
        <v>19</v>
      </c>
      <c r="H125" s="11">
        <v>6</v>
      </c>
      <c r="I125" s="11" t="s">
        <v>18</v>
      </c>
      <c r="J125" s="30" t="s">
        <v>20</v>
      </c>
      <c r="K125" s="31">
        <v>360</v>
      </c>
      <c r="L125" s="32">
        <v>500</v>
      </c>
      <c r="M125" s="27" t="s">
        <v>36</v>
      </c>
      <c r="N125" s="38"/>
      <c r="AA125" s="40" t="s">
        <v>160</v>
      </c>
      <c r="AB125" s="35" t="s">
        <v>381</v>
      </c>
    </row>
    <row r="126" spans="1:28" s="6" customFormat="1" ht="12" customHeight="1" x14ac:dyDescent="0.25">
      <c r="A126" s="11" t="s">
        <v>210</v>
      </c>
      <c r="B126" s="11" t="s">
        <v>32</v>
      </c>
      <c r="C126" s="12" t="s">
        <v>24</v>
      </c>
      <c r="D126" s="11" t="s">
        <v>14</v>
      </c>
      <c r="E126" s="34" t="str">
        <f t="shared" si="1"/>
        <v>Two Hands, Anteros, Barossa Valley</v>
      </c>
      <c r="F126" s="33" t="s">
        <v>25</v>
      </c>
      <c r="G126" s="11" t="s">
        <v>15</v>
      </c>
      <c r="H126" s="11">
        <v>12</v>
      </c>
      <c r="I126" s="11" t="s">
        <v>18</v>
      </c>
      <c r="J126" s="30" t="s">
        <v>20</v>
      </c>
      <c r="K126" s="31">
        <v>280</v>
      </c>
      <c r="L126" s="32">
        <v>340</v>
      </c>
      <c r="M126" s="27" t="s">
        <v>199</v>
      </c>
      <c r="N126" s="38"/>
      <c r="AA126" s="40" t="s">
        <v>211</v>
      </c>
      <c r="AB126" s="35" t="s">
        <v>382</v>
      </c>
    </row>
    <row r="127" spans="1:28" s="6" customFormat="1" ht="12" customHeight="1" x14ac:dyDescent="0.25">
      <c r="A127" s="11" t="s">
        <v>212</v>
      </c>
      <c r="B127" s="11" t="s">
        <v>32</v>
      </c>
      <c r="C127" s="12" t="s">
        <v>24</v>
      </c>
      <c r="D127" s="11" t="s">
        <v>14</v>
      </c>
      <c r="E127" s="34" t="str">
        <f t="shared" si="1"/>
        <v>Two Hands, Ares, Barossa Valley</v>
      </c>
      <c r="F127" s="33" t="s">
        <v>25</v>
      </c>
      <c r="G127" s="11" t="s">
        <v>15</v>
      </c>
      <c r="H127" s="11">
        <v>12</v>
      </c>
      <c r="I127" s="11" t="s">
        <v>18</v>
      </c>
      <c r="J127" s="30" t="s">
        <v>17</v>
      </c>
      <c r="K127" s="31">
        <v>480</v>
      </c>
      <c r="L127" s="32">
        <v>580</v>
      </c>
      <c r="M127" s="29" t="s">
        <v>199</v>
      </c>
      <c r="N127" s="38"/>
      <c r="AA127" s="40" t="s">
        <v>198</v>
      </c>
      <c r="AB127" s="35" t="s">
        <v>383</v>
      </c>
    </row>
    <row r="128" spans="1:28" s="6" customFormat="1" ht="12" customHeight="1" x14ac:dyDescent="0.25">
      <c r="A128" s="11" t="s">
        <v>213</v>
      </c>
      <c r="B128" s="11" t="s">
        <v>32</v>
      </c>
      <c r="C128" s="12" t="s">
        <v>24</v>
      </c>
      <c r="D128" s="11" t="s">
        <v>14</v>
      </c>
      <c r="E128" s="34" t="str">
        <f t="shared" si="1"/>
        <v>Two Hands, Bella's Garden Shiraz, Barossa Valley</v>
      </c>
      <c r="F128" s="33" t="s">
        <v>25</v>
      </c>
      <c r="G128" s="11" t="s">
        <v>15</v>
      </c>
      <c r="H128" s="11">
        <v>6</v>
      </c>
      <c r="I128" s="11" t="s">
        <v>21</v>
      </c>
      <c r="J128" s="30" t="s">
        <v>20</v>
      </c>
      <c r="K128" s="31">
        <v>50</v>
      </c>
      <c r="L128" s="32">
        <v>75</v>
      </c>
      <c r="M128" s="27"/>
      <c r="N128" s="38"/>
      <c r="AA128" s="40" t="s">
        <v>41</v>
      </c>
      <c r="AB128" s="35" t="s">
        <v>384</v>
      </c>
    </row>
    <row r="129" spans="1:28" s="6" customFormat="1" ht="12" customHeight="1" x14ac:dyDescent="0.25">
      <c r="A129" s="11" t="s">
        <v>214</v>
      </c>
      <c r="B129" s="11" t="s">
        <v>32</v>
      </c>
      <c r="C129" s="12" t="s">
        <v>24</v>
      </c>
      <c r="D129" s="11" t="s">
        <v>14</v>
      </c>
      <c r="E129" s="34" t="str">
        <f t="shared" si="1"/>
        <v>Two Hands, Bella's Garden Shiraz, Barossa Valley</v>
      </c>
      <c r="F129" s="33" t="s">
        <v>25</v>
      </c>
      <c r="G129" s="11" t="s">
        <v>15</v>
      </c>
      <c r="H129" s="11">
        <v>12</v>
      </c>
      <c r="I129" s="11" t="s">
        <v>21</v>
      </c>
      <c r="J129" s="30" t="s">
        <v>20</v>
      </c>
      <c r="K129" s="31">
        <v>100</v>
      </c>
      <c r="L129" s="32">
        <v>150</v>
      </c>
      <c r="M129" s="27" t="s">
        <v>34</v>
      </c>
      <c r="N129" s="38"/>
      <c r="AA129" s="40" t="s">
        <v>41</v>
      </c>
      <c r="AB129" s="35" t="s">
        <v>385</v>
      </c>
    </row>
    <row r="130" spans="1:28" s="6" customFormat="1" ht="12" customHeight="1" x14ac:dyDescent="0.25">
      <c r="A130" s="11" t="s">
        <v>215</v>
      </c>
      <c r="B130" s="11" t="s">
        <v>32</v>
      </c>
      <c r="C130" s="12" t="s">
        <v>24</v>
      </c>
      <c r="D130" s="11" t="s">
        <v>14</v>
      </c>
      <c r="E130" s="34" t="str">
        <f t="shared" si="1"/>
        <v>Two Hands, Bella's Garden Shiraz, Barossa Valley</v>
      </c>
      <c r="F130" s="33" t="s">
        <v>25</v>
      </c>
      <c r="G130" s="11" t="s">
        <v>15</v>
      </c>
      <c r="H130" s="11">
        <v>12</v>
      </c>
      <c r="I130" s="11" t="s">
        <v>21</v>
      </c>
      <c r="J130" s="30" t="s">
        <v>20</v>
      </c>
      <c r="K130" s="31">
        <v>100</v>
      </c>
      <c r="L130" s="32">
        <v>150</v>
      </c>
      <c r="M130" s="27" t="s">
        <v>34</v>
      </c>
      <c r="N130" s="38"/>
      <c r="AA130" s="40" t="s">
        <v>41</v>
      </c>
      <c r="AB130" s="35" t="s">
        <v>386</v>
      </c>
    </row>
    <row r="131" spans="1:28" s="6" customFormat="1" ht="12" customHeight="1" x14ac:dyDescent="0.25">
      <c r="A131" s="11" t="s">
        <v>216</v>
      </c>
      <c r="B131" s="11" t="s">
        <v>32</v>
      </c>
      <c r="C131" s="12" t="s">
        <v>24</v>
      </c>
      <c r="D131" s="11" t="s">
        <v>14</v>
      </c>
      <c r="E131" s="34" t="str">
        <f t="shared" si="1"/>
        <v>Two Hands, Bella's Garden Shiraz, Barossa Valley</v>
      </c>
      <c r="F131" s="33" t="s">
        <v>25</v>
      </c>
      <c r="G131" s="11" t="s">
        <v>15</v>
      </c>
      <c r="H131" s="11">
        <v>12</v>
      </c>
      <c r="I131" s="11" t="s">
        <v>21</v>
      </c>
      <c r="J131" s="30" t="s">
        <v>20</v>
      </c>
      <c r="K131" s="31">
        <v>100</v>
      </c>
      <c r="L131" s="32">
        <v>150</v>
      </c>
      <c r="M131" s="27" t="s">
        <v>34</v>
      </c>
      <c r="N131" s="38"/>
      <c r="AA131" s="40" t="s">
        <v>41</v>
      </c>
      <c r="AB131" s="35" t="s">
        <v>387</v>
      </c>
    </row>
    <row r="132" spans="1:28" s="6" customFormat="1" ht="12" customHeight="1" x14ac:dyDescent="0.25">
      <c r="A132" s="11" t="s">
        <v>217</v>
      </c>
      <c r="B132" s="11" t="s">
        <v>32</v>
      </c>
      <c r="C132" s="12" t="s">
        <v>24</v>
      </c>
      <c r="D132" s="11" t="s">
        <v>14</v>
      </c>
      <c r="E132" s="34" t="str">
        <f t="shared" ref="E132:E168" si="2">HYPERLINK(AB132,AA132)</f>
        <v>Two Hands, Bella's Garden Shiraz, Barossa Valley</v>
      </c>
      <c r="F132" s="33" t="s">
        <v>25</v>
      </c>
      <c r="G132" s="11" t="s">
        <v>15</v>
      </c>
      <c r="H132" s="11">
        <v>12</v>
      </c>
      <c r="I132" s="11" t="s">
        <v>21</v>
      </c>
      <c r="J132" s="30" t="s">
        <v>20</v>
      </c>
      <c r="K132" s="31">
        <v>100</v>
      </c>
      <c r="L132" s="32">
        <v>150</v>
      </c>
      <c r="M132" s="27" t="s">
        <v>34</v>
      </c>
      <c r="N132" s="38"/>
      <c r="AA132" s="40" t="s">
        <v>41</v>
      </c>
      <c r="AB132" s="35" t="s">
        <v>388</v>
      </c>
    </row>
    <row r="133" spans="1:28" s="6" customFormat="1" ht="12" customHeight="1" x14ac:dyDescent="0.25">
      <c r="A133" s="11" t="s">
        <v>218</v>
      </c>
      <c r="B133" s="11" t="s">
        <v>32</v>
      </c>
      <c r="C133" s="12" t="s">
        <v>24</v>
      </c>
      <c r="D133" s="11" t="s">
        <v>14</v>
      </c>
      <c r="E133" s="34" t="str">
        <f t="shared" si="2"/>
        <v>Two Hands, Coach House Block Shiraz, Barossa Valley</v>
      </c>
      <c r="F133" s="33" t="s">
        <v>25</v>
      </c>
      <c r="G133" s="11" t="s">
        <v>15</v>
      </c>
      <c r="H133" s="11">
        <v>6</v>
      </c>
      <c r="I133" s="11" t="s">
        <v>21</v>
      </c>
      <c r="J133" s="30" t="s">
        <v>20</v>
      </c>
      <c r="K133" s="31">
        <v>75</v>
      </c>
      <c r="L133" s="32">
        <v>100</v>
      </c>
      <c r="M133" s="27"/>
      <c r="N133" s="38"/>
      <c r="AA133" s="40" t="s">
        <v>203</v>
      </c>
      <c r="AB133" s="35" t="s">
        <v>389</v>
      </c>
    </row>
    <row r="134" spans="1:28" s="6" customFormat="1" ht="12" customHeight="1" x14ac:dyDescent="0.25">
      <c r="A134" s="11" t="s">
        <v>219</v>
      </c>
      <c r="B134" s="11" t="s">
        <v>32</v>
      </c>
      <c r="C134" s="12" t="s">
        <v>24</v>
      </c>
      <c r="D134" s="11" t="s">
        <v>14</v>
      </c>
      <c r="E134" s="34" t="str">
        <f t="shared" si="2"/>
        <v>Two Hands, Coach House Block Shiraz, Barossa Valley</v>
      </c>
      <c r="F134" s="33" t="s">
        <v>25</v>
      </c>
      <c r="G134" s="11" t="s">
        <v>15</v>
      </c>
      <c r="H134" s="11">
        <v>12</v>
      </c>
      <c r="I134" s="11" t="s">
        <v>21</v>
      </c>
      <c r="J134" s="30" t="s">
        <v>20</v>
      </c>
      <c r="K134" s="31">
        <v>150</v>
      </c>
      <c r="L134" s="32">
        <v>200</v>
      </c>
      <c r="M134" s="27" t="s">
        <v>34</v>
      </c>
      <c r="N134" s="38"/>
      <c r="AA134" s="40" t="s">
        <v>203</v>
      </c>
      <c r="AB134" s="35" t="s">
        <v>390</v>
      </c>
    </row>
    <row r="135" spans="1:28" s="6" customFormat="1" ht="12" customHeight="1" x14ac:dyDescent="0.25">
      <c r="A135" s="11" t="s">
        <v>220</v>
      </c>
      <c r="B135" s="11" t="s">
        <v>32</v>
      </c>
      <c r="C135" s="12" t="s">
        <v>24</v>
      </c>
      <c r="D135" s="11" t="s">
        <v>14</v>
      </c>
      <c r="E135" s="34" t="str">
        <f t="shared" si="2"/>
        <v>Two Hands, Coach House Block Shiraz, Barossa Valley</v>
      </c>
      <c r="F135" s="33" t="s">
        <v>25</v>
      </c>
      <c r="G135" s="11" t="s">
        <v>15</v>
      </c>
      <c r="H135" s="11">
        <v>12</v>
      </c>
      <c r="I135" s="11" t="s">
        <v>21</v>
      </c>
      <c r="J135" s="30" t="s">
        <v>20</v>
      </c>
      <c r="K135" s="31">
        <v>150</v>
      </c>
      <c r="L135" s="32">
        <v>200</v>
      </c>
      <c r="M135" s="27" t="s">
        <v>34</v>
      </c>
      <c r="N135" s="38"/>
      <c r="AA135" s="40" t="s">
        <v>203</v>
      </c>
      <c r="AB135" s="35" t="s">
        <v>391</v>
      </c>
    </row>
    <row r="136" spans="1:28" s="6" customFormat="1" ht="12" customHeight="1" x14ac:dyDescent="0.25">
      <c r="A136" s="11" t="s">
        <v>221</v>
      </c>
      <c r="B136" s="11" t="s">
        <v>32</v>
      </c>
      <c r="C136" s="12" t="s">
        <v>24</v>
      </c>
      <c r="D136" s="11" t="s">
        <v>14</v>
      </c>
      <c r="E136" s="34" t="str">
        <f t="shared" si="2"/>
        <v>Two Hands, Coach House Block Shiraz, Barossa Valley</v>
      </c>
      <c r="F136" s="33" t="s">
        <v>25</v>
      </c>
      <c r="G136" s="11" t="s">
        <v>15</v>
      </c>
      <c r="H136" s="11">
        <v>12</v>
      </c>
      <c r="I136" s="11" t="s">
        <v>21</v>
      </c>
      <c r="J136" s="30" t="s">
        <v>20</v>
      </c>
      <c r="K136" s="31">
        <v>150</v>
      </c>
      <c r="L136" s="32">
        <v>200</v>
      </c>
      <c r="M136" s="27" t="s">
        <v>34</v>
      </c>
      <c r="N136" s="38"/>
      <c r="AA136" s="40" t="s">
        <v>203</v>
      </c>
      <c r="AB136" s="35" t="s">
        <v>392</v>
      </c>
    </row>
    <row r="137" spans="1:28" ht="12" customHeight="1" x14ac:dyDescent="0.25">
      <c r="A137" s="11" t="s">
        <v>222</v>
      </c>
      <c r="B137" s="11" t="s">
        <v>32</v>
      </c>
      <c r="C137" s="12" t="s">
        <v>24</v>
      </c>
      <c r="D137" s="11" t="s">
        <v>14</v>
      </c>
      <c r="E137" s="34" t="str">
        <f t="shared" si="2"/>
        <v>Two Hands, Coach House Block Shiraz, Barossa Valley</v>
      </c>
      <c r="F137" s="33" t="s">
        <v>25</v>
      </c>
      <c r="G137" s="11" t="s">
        <v>15</v>
      </c>
      <c r="H137" s="11">
        <v>12</v>
      </c>
      <c r="I137" s="11" t="s">
        <v>21</v>
      </c>
      <c r="J137" s="30" t="s">
        <v>20</v>
      </c>
      <c r="K137" s="31">
        <v>150</v>
      </c>
      <c r="L137" s="32">
        <v>200</v>
      </c>
      <c r="M137" s="27" t="s">
        <v>34</v>
      </c>
      <c r="N137" s="38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40" t="s">
        <v>203</v>
      </c>
      <c r="AB137" s="35" t="s">
        <v>393</v>
      </c>
    </row>
    <row r="138" spans="1:28" ht="12" customHeight="1" x14ac:dyDescent="0.25">
      <c r="A138" s="11" t="s">
        <v>223</v>
      </c>
      <c r="B138" s="11" t="s">
        <v>32</v>
      </c>
      <c r="C138" s="12" t="s">
        <v>24</v>
      </c>
      <c r="D138" s="11" t="s">
        <v>14</v>
      </c>
      <c r="E138" s="34" t="str">
        <f t="shared" si="2"/>
        <v>Two Hands, Coach House Block Shiraz, Barossa Valley</v>
      </c>
      <c r="F138" s="33" t="s">
        <v>25</v>
      </c>
      <c r="G138" s="11" t="s">
        <v>15</v>
      </c>
      <c r="H138" s="11">
        <v>12</v>
      </c>
      <c r="I138" s="11" t="s">
        <v>21</v>
      </c>
      <c r="J138" s="30" t="s">
        <v>20</v>
      </c>
      <c r="K138" s="31">
        <v>150</v>
      </c>
      <c r="L138" s="32">
        <v>200</v>
      </c>
      <c r="M138" s="27" t="s">
        <v>34</v>
      </c>
      <c r="N138" s="38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40" t="s">
        <v>203</v>
      </c>
      <c r="AB138" s="35" t="s">
        <v>394</v>
      </c>
    </row>
    <row r="139" spans="1:28" s="6" customFormat="1" ht="12" customHeight="1" x14ac:dyDescent="0.25">
      <c r="A139" s="11" t="s">
        <v>224</v>
      </c>
      <c r="B139" s="11" t="s">
        <v>32</v>
      </c>
      <c r="C139" s="12" t="s">
        <v>24</v>
      </c>
      <c r="D139" s="11" t="s">
        <v>14</v>
      </c>
      <c r="E139" s="34" t="str">
        <f t="shared" si="2"/>
        <v>Two Hands, Lily's Garden Shiraz, McLaren Vale</v>
      </c>
      <c r="F139" s="33" t="s">
        <v>25</v>
      </c>
      <c r="G139" s="11" t="s">
        <v>15</v>
      </c>
      <c r="H139" s="11">
        <v>12</v>
      </c>
      <c r="I139" s="11" t="s">
        <v>21</v>
      </c>
      <c r="J139" s="30" t="s">
        <v>20</v>
      </c>
      <c r="K139" s="31">
        <v>120</v>
      </c>
      <c r="L139" s="32">
        <v>180</v>
      </c>
      <c r="M139" s="27" t="s">
        <v>34</v>
      </c>
      <c r="N139" s="38"/>
      <c r="AA139" s="40" t="s">
        <v>33</v>
      </c>
      <c r="AB139" s="35" t="s">
        <v>395</v>
      </c>
    </row>
    <row r="140" spans="1:28" s="6" customFormat="1" ht="12" customHeight="1" x14ac:dyDescent="0.25">
      <c r="A140" s="11" t="s">
        <v>225</v>
      </c>
      <c r="B140" s="11" t="s">
        <v>32</v>
      </c>
      <c r="C140" s="12" t="s">
        <v>24</v>
      </c>
      <c r="D140" s="11" t="s">
        <v>14</v>
      </c>
      <c r="E140" s="34" t="str">
        <f t="shared" si="2"/>
        <v>Two Hands, Lily's Garden Shiraz, McLaren Vale</v>
      </c>
      <c r="F140" s="33" t="s">
        <v>25</v>
      </c>
      <c r="G140" s="11" t="s">
        <v>15</v>
      </c>
      <c r="H140" s="11">
        <v>12</v>
      </c>
      <c r="I140" s="11" t="s">
        <v>21</v>
      </c>
      <c r="J140" s="30" t="s">
        <v>20</v>
      </c>
      <c r="K140" s="31">
        <v>120</v>
      </c>
      <c r="L140" s="32">
        <v>180</v>
      </c>
      <c r="M140" s="27" t="s">
        <v>34</v>
      </c>
      <c r="N140" s="38"/>
      <c r="AA140" s="40" t="s">
        <v>33</v>
      </c>
      <c r="AB140" s="35" t="s">
        <v>396</v>
      </c>
    </row>
    <row r="141" spans="1:28" s="6" customFormat="1" ht="12" customHeight="1" x14ac:dyDescent="0.25">
      <c r="A141" s="11" t="s">
        <v>226</v>
      </c>
      <c r="B141" s="11" t="s">
        <v>32</v>
      </c>
      <c r="C141" s="12" t="s">
        <v>24</v>
      </c>
      <c r="D141" s="11" t="s">
        <v>14</v>
      </c>
      <c r="E141" s="34" t="str">
        <f t="shared" si="2"/>
        <v>Two Hands, Lily's Garden Shiraz, McLaren Vale</v>
      </c>
      <c r="F141" s="33" t="s">
        <v>25</v>
      </c>
      <c r="G141" s="11" t="s">
        <v>15</v>
      </c>
      <c r="H141" s="11">
        <v>12</v>
      </c>
      <c r="I141" s="11" t="s">
        <v>21</v>
      </c>
      <c r="J141" s="30" t="s">
        <v>20</v>
      </c>
      <c r="K141" s="31">
        <v>120</v>
      </c>
      <c r="L141" s="32">
        <v>180</v>
      </c>
      <c r="M141" s="27" t="s">
        <v>34</v>
      </c>
      <c r="N141" s="38"/>
      <c r="AA141" s="40" t="s">
        <v>33</v>
      </c>
      <c r="AB141" s="35" t="s">
        <v>397</v>
      </c>
    </row>
    <row r="142" spans="1:28" s="6" customFormat="1" ht="12" customHeight="1" x14ac:dyDescent="0.25">
      <c r="A142" s="11" t="s">
        <v>227</v>
      </c>
      <c r="B142" s="11" t="s">
        <v>32</v>
      </c>
      <c r="C142" s="12" t="s">
        <v>24</v>
      </c>
      <c r="D142" s="11" t="s">
        <v>14</v>
      </c>
      <c r="E142" s="34" t="str">
        <f t="shared" si="2"/>
        <v>Two Hands, Lily's Garden Shiraz, McLaren Vale</v>
      </c>
      <c r="F142" s="33" t="s">
        <v>25</v>
      </c>
      <c r="G142" s="11" t="s">
        <v>15</v>
      </c>
      <c r="H142" s="11">
        <v>12</v>
      </c>
      <c r="I142" s="11" t="s">
        <v>21</v>
      </c>
      <c r="J142" s="30" t="s">
        <v>20</v>
      </c>
      <c r="K142" s="31">
        <v>120</v>
      </c>
      <c r="L142" s="32">
        <v>180</v>
      </c>
      <c r="M142" s="27" t="s">
        <v>34</v>
      </c>
      <c r="N142" s="38"/>
      <c r="AA142" s="40" t="s">
        <v>33</v>
      </c>
      <c r="AB142" s="35" t="s">
        <v>398</v>
      </c>
    </row>
    <row r="143" spans="1:28" s="6" customFormat="1" ht="12" customHeight="1" x14ac:dyDescent="0.25">
      <c r="A143" s="11" t="s">
        <v>228</v>
      </c>
      <c r="B143" s="11" t="s">
        <v>32</v>
      </c>
      <c r="C143" s="12" t="s">
        <v>24</v>
      </c>
      <c r="D143" s="11" t="s">
        <v>14</v>
      </c>
      <c r="E143" s="34" t="str">
        <f t="shared" si="2"/>
        <v>Two Hands, Lily's Garden Shiraz, McLaren Vale</v>
      </c>
      <c r="F143" s="33" t="s">
        <v>25</v>
      </c>
      <c r="G143" s="11" t="s">
        <v>15</v>
      </c>
      <c r="H143" s="11">
        <v>12</v>
      </c>
      <c r="I143" s="11" t="s">
        <v>21</v>
      </c>
      <c r="J143" s="30" t="s">
        <v>20</v>
      </c>
      <c r="K143" s="31">
        <v>120</v>
      </c>
      <c r="L143" s="32">
        <v>180</v>
      </c>
      <c r="M143" s="27" t="s">
        <v>34</v>
      </c>
      <c r="N143" s="38"/>
      <c r="AA143" s="40" t="s">
        <v>33</v>
      </c>
      <c r="AB143" s="35" t="s">
        <v>399</v>
      </c>
    </row>
    <row r="144" spans="1:28" s="6" customFormat="1" ht="12" customHeight="1" x14ac:dyDescent="0.25">
      <c r="A144" s="11" t="s">
        <v>229</v>
      </c>
      <c r="B144" s="11" t="s">
        <v>32</v>
      </c>
      <c r="C144" s="12" t="s">
        <v>24</v>
      </c>
      <c r="D144" s="11" t="s">
        <v>14</v>
      </c>
      <c r="E144" s="34" t="str">
        <f t="shared" si="2"/>
        <v>Two Hands, Lily's Garden Shiraz, McLaren Vale</v>
      </c>
      <c r="F144" s="33" t="s">
        <v>25</v>
      </c>
      <c r="G144" s="11" t="s">
        <v>15</v>
      </c>
      <c r="H144" s="11">
        <v>12</v>
      </c>
      <c r="I144" s="11" t="s">
        <v>21</v>
      </c>
      <c r="J144" s="30" t="s">
        <v>20</v>
      </c>
      <c r="K144" s="31">
        <v>120</v>
      </c>
      <c r="L144" s="32">
        <v>180</v>
      </c>
      <c r="M144" s="27" t="s">
        <v>34</v>
      </c>
      <c r="N144" s="38"/>
      <c r="AA144" s="40" t="s">
        <v>33</v>
      </c>
      <c r="AB144" s="35" t="s">
        <v>400</v>
      </c>
    </row>
    <row r="145" spans="1:28" s="6" customFormat="1" ht="12" customHeight="1" x14ac:dyDescent="0.25">
      <c r="A145" s="11" t="s">
        <v>230</v>
      </c>
      <c r="B145" s="11" t="s">
        <v>32</v>
      </c>
      <c r="C145" s="12" t="s">
        <v>24</v>
      </c>
      <c r="D145" s="11" t="s">
        <v>14</v>
      </c>
      <c r="E145" s="34" t="str">
        <f t="shared" si="2"/>
        <v>Two Hands, Lily's Garden Shiraz, McLaren Vale</v>
      </c>
      <c r="F145" s="33" t="s">
        <v>25</v>
      </c>
      <c r="G145" s="11" t="s">
        <v>15</v>
      </c>
      <c r="H145" s="11">
        <v>12</v>
      </c>
      <c r="I145" s="11" t="s">
        <v>21</v>
      </c>
      <c r="J145" s="30" t="s">
        <v>20</v>
      </c>
      <c r="K145" s="31">
        <v>120</v>
      </c>
      <c r="L145" s="32">
        <v>180</v>
      </c>
      <c r="M145" s="27" t="s">
        <v>34</v>
      </c>
      <c r="N145" s="38"/>
      <c r="AA145" s="40" t="s">
        <v>33</v>
      </c>
      <c r="AB145" s="35" t="s">
        <v>401</v>
      </c>
    </row>
    <row r="146" spans="1:28" ht="12" customHeight="1" x14ac:dyDescent="0.25">
      <c r="A146" s="11" t="s">
        <v>231</v>
      </c>
      <c r="B146" s="11" t="s">
        <v>32</v>
      </c>
      <c r="C146" s="12" t="s">
        <v>24</v>
      </c>
      <c r="D146" s="11" t="s">
        <v>14</v>
      </c>
      <c r="E146" s="34" t="str">
        <f t="shared" si="2"/>
        <v>Two Hands, Lily's Garden Shiraz, McLaren Vale</v>
      </c>
      <c r="F146" s="33" t="s">
        <v>25</v>
      </c>
      <c r="G146" s="11" t="s">
        <v>15</v>
      </c>
      <c r="H146" s="11">
        <v>12</v>
      </c>
      <c r="I146" s="11" t="s">
        <v>21</v>
      </c>
      <c r="J146" s="30" t="s">
        <v>20</v>
      </c>
      <c r="K146" s="31">
        <v>120</v>
      </c>
      <c r="L146" s="32">
        <v>180</v>
      </c>
      <c r="M146" s="27" t="s">
        <v>34</v>
      </c>
      <c r="N146" s="38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40" t="s">
        <v>33</v>
      </c>
      <c r="AB146" s="35" t="s">
        <v>402</v>
      </c>
    </row>
    <row r="147" spans="1:28" s="6" customFormat="1" ht="12" customHeight="1" x14ac:dyDescent="0.25">
      <c r="A147" s="11" t="s">
        <v>232</v>
      </c>
      <c r="B147" s="11" t="s">
        <v>32</v>
      </c>
      <c r="C147" s="12" t="s">
        <v>24</v>
      </c>
      <c r="D147" s="11" t="s">
        <v>14</v>
      </c>
      <c r="E147" s="34" t="str">
        <f t="shared" si="2"/>
        <v>Two Hands, Lily's Garden Shiraz, McLaren Vale</v>
      </c>
      <c r="F147" s="33" t="s">
        <v>25</v>
      </c>
      <c r="G147" s="11" t="s">
        <v>15</v>
      </c>
      <c r="H147" s="11">
        <v>12</v>
      </c>
      <c r="I147" s="11" t="s">
        <v>21</v>
      </c>
      <c r="J147" s="30" t="s">
        <v>20</v>
      </c>
      <c r="K147" s="31">
        <v>120</v>
      </c>
      <c r="L147" s="32">
        <v>180</v>
      </c>
      <c r="M147" s="27" t="s">
        <v>34</v>
      </c>
      <c r="N147" s="38"/>
      <c r="AA147" s="40" t="s">
        <v>33</v>
      </c>
      <c r="AB147" s="35" t="s">
        <v>403</v>
      </c>
    </row>
    <row r="148" spans="1:28" s="6" customFormat="1" ht="12" customHeight="1" x14ac:dyDescent="0.25">
      <c r="A148" s="11" t="s">
        <v>233</v>
      </c>
      <c r="B148" s="11" t="s">
        <v>32</v>
      </c>
      <c r="C148" s="12" t="s">
        <v>24</v>
      </c>
      <c r="D148" s="11" t="s">
        <v>14</v>
      </c>
      <c r="E148" s="34" t="str">
        <f>HYPERLINK(AB148,AA148)</f>
        <v>Two Hands, Lily's Garden Shiraz, McLaren Vale</v>
      </c>
      <c r="F148" s="33" t="s">
        <v>25</v>
      </c>
      <c r="G148" s="11" t="s">
        <v>15</v>
      </c>
      <c r="H148" s="11">
        <v>12</v>
      </c>
      <c r="I148" s="11" t="s">
        <v>21</v>
      </c>
      <c r="J148" s="30" t="s">
        <v>20</v>
      </c>
      <c r="K148" s="31">
        <v>120</v>
      </c>
      <c r="L148" s="32">
        <v>180</v>
      </c>
      <c r="M148" s="27" t="s">
        <v>34</v>
      </c>
      <c r="N148" s="38"/>
      <c r="AA148" s="40" t="s">
        <v>33</v>
      </c>
      <c r="AB148" s="35" t="s">
        <v>404</v>
      </c>
    </row>
    <row r="149" spans="1:28" s="6" customFormat="1" ht="12" customHeight="1" x14ac:dyDescent="0.25">
      <c r="A149" s="11" t="s">
        <v>234</v>
      </c>
      <c r="B149" s="11" t="s">
        <v>32</v>
      </c>
      <c r="C149" s="12" t="s">
        <v>24</v>
      </c>
      <c r="D149" s="11" t="s">
        <v>14</v>
      </c>
      <c r="E149" s="34" t="str">
        <f t="shared" si="2"/>
        <v>Two Hands, Lily's Garden Shiraz, McLaren Vale</v>
      </c>
      <c r="F149" s="33" t="s">
        <v>25</v>
      </c>
      <c r="G149" s="11" t="s">
        <v>15</v>
      </c>
      <c r="H149" s="11">
        <v>12</v>
      </c>
      <c r="I149" s="11" t="s">
        <v>21</v>
      </c>
      <c r="J149" s="30" t="s">
        <v>20</v>
      </c>
      <c r="K149" s="31">
        <v>120</v>
      </c>
      <c r="L149" s="32">
        <v>180</v>
      </c>
      <c r="M149" s="27" t="s">
        <v>235</v>
      </c>
      <c r="N149" s="38"/>
      <c r="AA149" s="40" t="s">
        <v>33</v>
      </c>
      <c r="AB149" s="35" t="s">
        <v>405</v>
      </c>
    </row>
    <row r="150" spans="1:28" s="6" customFormat="1" ht="12" customHeight="1" x14ac:dyDescent="0.25">
      <c r="A150" s="11" t="s">
        <v>236</v>
      </c>
      <c r="B150" s="11" t="s">
        <v>32</v>
      </c>
      <c r="C150" s="12" t="s">
        <v>24</v>
      </c>
      <c r="D150" s="11" t="s">
        <v>14</v>
      </c>
      <c r="E150" s="34" t="str">
        <f t="shared" si="2"/>
        <v>Two Hands, Zippy's Block Amarone Shiraz, Barossa Valley</v>
      </c>
      <c r="F150" s="33" t="s">
        <v>25</v>
      </c>
      <c r="G150" s="11" t="s">
        <v>15</v>
      </c>
      <c r="H150" s="11">
        <v>6</v>
      </c>
      <c r="I150" s="11" t="s">
        <v>21</v>
      </c>
      <c r="J150" s="30" t="s">
        <v>20</v>
      </c>
      <c r="K150" s="31">
        <v>130</v>
      </c>
      <c r="L150" s="32">
        <v>180</v>
      </c>
      <c r="M150" s="27"/>
      <c r="N150" s="38"/>
      <c r="AA150" s="40" t="s">
        <v>237</v>
      </c>
      <c r="AB150" s="35" t="s">
        <v>406</v>
      </c>
    </row>
    <row r="151" spans="1:28" s="6" customFormat="1" ht="12" customHeight="1" x14ac:dyDescent="0.25">
      <c r="A151" s="11" t="s">
        <v>238</v>
      </c>
      <c r="B151" s="11" t="s">
        <v>32</v>
      </c>
      <c r="C151" s="12" t="s">
        <v>24</v>
      </c>
      <c r="D151" s="11" t="s">
        <v>14</v>
      </c>
      <c r="E151" s="34" t="str">
        <f t="shared" si="2"/>
        <v>Two Hands, Zippy's Block Shiraz, Barossa Valley</v>
      </c>
      <c r="F151" s="33" t="s">
        <v>25</v>
      </c>
      <c r="G151" s="11" t="s">
        <v>15</v>
      </c>
      <c r="H151" s="11">
        <v>6</v>
      </c>
      <c r="I151" s="11" t="s">
        <v>21</v>
      </c>
      <c r="J151" s="30" t="s">
        <v>20</v>
      </c>
      <c r="K151" s="31">
        <v>110</v>
      </c>
      <c r="L151" s="32">
        <v>160</v>
      </c>
      <c r="M151" s="26"/>
      <c r="N151" s="38"/>
      <c r="AA151" s="40" t="s">
        <v>177</v>
      </c>
      <c r="AB151" s="35" t="s">
        <v>407</v>
      </c>
    </row>
    <row r="152" spans="1:28" s="6" customFormat="1" ht="12" customHeight="1" x14ac:dyDescent="0.25">
      <c r="A152" s="11" t="s">
        <v>239</v>
      </c>
      <c r="B152" s="11" t="s">
        <v>32</v>
      </c>
      <c r="C152" s="12" t="s">
        <v>24</v>
      </c>
      <c r="D152" s="11" t="s">
        <v>14</v>
      </c>
      <c r="E152" s="34" t="str">
        <f t="shared" si="2"/>
        <v>Two Hands, Zippy's Block Shiraz, Barossa Valley</v>
      </c>
      <c r="F152" s="33" t="s">
        <v>25</v>
      </c>
      <c r="G152" s="11" t="s">
        <v>15</v>
      </c>
      <c r="H152" s="11">
        <v>12</v>
      </c>
      <c r="I152" s="11" t="s">
        <v>21</v>
      </c>
      <c r="J152" s="30" t="s">
        <v>20</v>
      </c>
      <c r="K152" s="31">
        <v>220</v>
      </c>
      <c r="L152" s="32">
        <v>320</v>
      </c>
      <c r="M152" s="26" t="s">
        <v>34</v>
      </c>
      <c r="N152" s="38"/>
      <c r="AA152" s="40" t="s">
        <v>177</v>
      </c>
      <c r="AB152" s="35" t="s">
        <v>408</v>
      </c>
    </row>
    <row r="153" spans="1:28" s="6" customFormat="1" ht="12" customHeight="1" x14ac:dyDescent="0.25">
      <c r="A153" s="11" t="s">
        <v>240</v>
      </c>
      <c r="B153" s="11" t="s">
        <v>32</v>
      </c>
      <c r="C153" s="12" t="s">
        <v>24</v>
      </c>
      <c r="D153" s="11" t="s">
        <v>14</v>
      </c>
      <c r="E153" s="34" t="str">
        <f t="shared" si="2"/>
        <v>Two Hands, Zippy's Block Shiraz, Barossa Valley</v>
      </c>
      <c r="F153" s="33" t="s">
        <v>25</v>
      </c>
      <c r="G153" s="11" t="s">
        <v>15</v>
      </c>
      <c r="H153" s="11">
        <v>12</v>
      </c>
      <c r="I153" s="11" t="s">
        <v>21</v>
      </c>
      <c r="J153" s="30" t="s">
        <v>20</v>
      </c>
      <c r="K153" s="31">
        <v>220</v>
      </c>
      <c r="L153" s="32">
        <v>320</v>
      </c>
      <c r="M153" s="26" t="s">
        <v>34</v>
      </c>
      <c r="N153" s="38"/>
      <c r="AA153" s="40" t="s">
        <v>177</v>
      </c>
      <c r="AB153" s="35" t="s">
        <v>409</v>
      </c>
    </row>
    <row r="154" spans="1:28" s="6" customFormat="1" ht="12" customHeight="1" x14ac:dyDescent="0.25">
      <c r="A154" s="11" t="s">
        <v>241</v>
      </c>
      <c r="B154" s="11" t="s">
        <v>32</v>
      </c>
      <c r="C154" s="12" t="s">
        <v>24</v>
      </c>
      <c r="D154" s="11" t="s">
        <v>14</v>
      </c>
      <c r="E154" s="34" t="str">
        <f t="shared" si="2"/>
        <v>Two Hands, Zippy's Block Shiraz, Barossa Valley</v>
      </c>
      <c r="F154" s="33" t="s">
        <v>25</v>
      </c>
      <c r="G154" s="11" t="s">
        <v>15</v>
      </c>
      <c r="H154" s="11">
        <v>12</v>
      </c>
      <c r="I154" s="11" t="s">
        <v>21</v>
      </c>
      <c r="J154" s="30" t="s">
        <v>20</v>
      </c>
      <c r="K154" s="31">
        <v>220</v>
      </c>
      <c r="L154" s="32">
        <v>320</v>
      </c>
      <c r="M154" s="26" t="s">
        <v>34</v>
      </c>
      <c r="N154" s="38"/>
      <c r="AA154" s="40" t="s">
        <v>177</v>
      </c>
      <c r="AB154" s="35" t="s">
        <v>410</v>
      </c>
    </row>
    <row r="155" spans="1:28" s="6" customFormat="1" ht="12" customHeight="1" x14ac:dyDescent="0.25">
      <c r="A155" s="11" t="s">
        <v>242</v>
      </c>
      <c r="B155" s="11" t="s">
        <v>32</v>
      </c>
      <c r="C155" s="12" t="s">
        <v>24</v>
      </c>
      <c r="D155" s="11" t="s">
        <v>14</v>
      </c>
      <c r="E155" s="34" t="str">
        <f t="shared" si="2"/>
        <v>Two Hands, Zippy's Block Shiraz, Barossa Valley</v>
      </c>
      <c r="F155" s="33" t="s">
        <v>25</v>
      </c>
      <c r="G155" s="11" t="s">
        <v>15</v>
      </c>
      <c r="H155" s="11">
        <v>12</v>
      </c>
      <c r="I155" s="11" t="s">
        <v>21</v>
      </c>
      <c r="J155" s="30" t="s">
        <v>20</v>
      </c>
      <c r="K155" s="31">
        <v>220</v>
      </c>
      <c r="L155" s="32">
        <v>320</v>
      </c>
      <c r="M155" s="27" t="s">
        <v>34</v>
      </c>
      <c r="N155" s="38"/>
      <c r="AA155" s="40" t="s">
        <v>177</v>
      </c>
      <c r="AB155" s="35" t="s">
        <v>411</v>
      </c>
    </row>
    <row r="156" spans="1:28" s="6" customFormat="1" ht="12" customHeight="1" x14ac:dyDescent="0.25">
      <c r="A156" s="11" t="s">
        <v>243</v>
      </c>
      <c r="B156" s="11" t="s">
        <v>32</v>
      </c>
      <c r="C156" s="12" t="s">
        <v>24</v>
      </c>
      <c r="D156" s="11" t="s">
        <v>14</v>
      </c>
      <c r="E156" s="34" t="str">
        <f t="shared" si="2"/>
        <v>Two Hands, Zippy's Block Shiraz, Barossa Valley</v>
      </c>
      <c r="F156" s="33" t="s">
        <v>25</v>
      </c>
      <c r="G156" s="11" t="s">
        <v>15</v>
      </c>
      <c r="H156" s="11">
        <v>12</v>
      </c>
      <c r="I156" s="11" t="s">
        <v>21</v>
      </c>
      <c r="J156" s="30" t="s">
        <v>20</v>
      </c>
      <c r="K156" s="31">
        <v>220</v>
      </c>
      <c r="L156" s="32">
        <v>320</v>
      </c>
      <c r="M156" s="26" t="s">
        <v>34</v>
      </c>
      <c r="N156" s="38"/>
      <c r="AA156" s="40" t="s">
        <v>177</v>
      </c>
      <c r="AB156" s="35" t="s">
        <v>412</v>
      </c>
    </row>
    <row r="157" spans="1:28" s="6" customFormat="1" ht="12" customHeight="1" x14ac:dyDescent="0.25">
      <c r="A157" s="11" t="s">
        <v>244</v>
      </c>
      <c r="B157" s="11" t="s">
        <v>32</v>
      </c>
      <c r="C157" s="12" t="s">
        <v>24</v>
      </c>
      <c r="D157" s="11" t="s">
        <v>14</v>
      </c>
      <c r="E157" s="34" t="str">
        <f t="shared" si="2"/>
        <v>Two Hands, Zippy's Block Shiraz, Barossa Valley</v>
      </c>
      <c r="F157" s="33" t="s">
        <v>25</v>
      </c>
      <c r="G157" s="11" t="s">
        <v>15</v>
      </c>
      <c r="H157" s="11">
        <v>12</v>
      </c>
      <c r="I157" s="11" t="s">
        <v>21</v>
      </c>
      <c r="J157" s="30" t="s">
        <v>20</v>
      </c>
      <c r="K157" s="31">
        <v>220</v>
      </c>
      <c r="L157" s="32">
        <v>320</v>
      </c>
      <c r="M157" s="26" t="s">
        <v>34</v>
      </c>
      <c r="N157" s="38"/>
      <c r="AA157" s="40" t="s">
        <v>177</v>
      </c>
      <c r="AB157" s="35" t="s">
        <v>413</v>
      </c>
    </row>
    <row r="158" spans="1:28" s="6" customFormat="1" ht="12" customHeight="1" x14ac:dyDescent="0.25">
      <c r="A158" s="11" t="s">
        <v>245</v>
      </c>
      <c r="B158" s="11" t="s">
        <v>32</v>
      </c>
      <c r="C158" s="12" t="s">
        <v>24</v>
      </c>
      <c r="D158" s="11" t="s">
        <v>14</v>
      </c>
      <c r="E158" s="34" t="str">
        <f t="shared" si="2"/>
        <v>Two Hands, Zippy's Block Shiraz, Barossa Valley</v>
      </c>
      <c r="F158" s="33" t="s">
        <v>25</v>
      </c>
      <c r="G158" s="11" t="s">
        <v>15</v>
      </c>
      <c r="H158" s="11">
        <v>12</v>
      </c>
      <c r="I158" s="11" t="s">
        <v>21</v>
      </c>
      <c r="J158" s="30" t="s">
        <v>20</v>
      </c>
      <c r="K158" s="31">
        <v>220</v>
      </c>
      <c r="L158" s="32">
        <v>320</v>
      </c>
      <c r="M158" s="26" t="s">
        <v>34</v>
      </c>
      <c r="N158" s="38"/>
      <c r="AA158" s="40" t="s">
        <v>177</v>
      </c>
      <c r="AB158" s="35" t="s">
        <v>414</v>
      </c>
    </row>
    <row r="159" spans="1:28" s="6" customFormat="1" ht="12" customHeight="1" x14ac:dyDescent="0.25">
      <c r="A159" s="11" t="s">
        <v>246</v>
      </c>
      <c r="B159" s="11" t="s">
        <v>32</v>
      </c>
      <c r="C159" s="12" t="s">
        <v>24</v>
      </c>
      <c r="D159" s="11" t="s">
        <v>14</v>
      </c>
      <c r="E159" s="34" t="str">
        <f t="shared" si="2"/>
        <v>Two Hands, Zippy's Block Shiraz, Barossa Valley</v>
      </c>
      <c r="F159" s="33" t="s">
        <v>25</v>
      </c>
      <c r="G159" s="11" t="s">
        <v>15</v>
      </c>
      <c r="H159" s="11">
        <v>12</v>
      </c>
      <c r="I159" s="11" t="s">
        <v>21</v>
      </c>
      <c r="J159" s="30" t="s">
        <v>17</v>
      </c>
      <c r="K159" s="31">
        <v>260</v>
      </c>
      <c r="L159" s="32">
        <v>360</v>
      </c>
      <c r="M159" s="26"/>
      <c r="N159" s="38"/>
      <c r="AA159" s="40" t="s">
        <v>177</v>
      </c>
      <c r="AB159" s="35" t="s">
        <v>415</v>
      </c>
    </row>
    <row r="160" spans="1:28" s="6" customFormat="1" ht="12" customHeight="1" x14ac:dyDescent="0.25">
      <c r="A160" s="11" t="s">
        <v>247</v>
      </c>
      <c r="B160" s="11" t="s">
        <v>30</v>
      </c>
      <c r="C160" s="12"/>
      <c r="D160" s="11" t="s">
        <v>14</v>
      </c>
      <c r="E160" s="34" t="str">
        <f t="shared" si="2"/>
        <v>Two Hands &amp; Egelhoff, Two Worlds, Wine of the World</v>
      </c>
      <c r="F160" s="33" t="s">
        <v>161</v>
      </c>
      <c r="G160" s="11" t="s">
        <v>19</v>
      </c>
      <c r="H160" s="11">
        <v>6</v>
      </c>
      <c r="I160" s="11" t="s">
        <v>21</v>
      </c>
      <c r="J160" s="30" t="s">
        <v>20</v>
      </c>
      <c r="K160" s="31">
        <v>360</v>
      </c>
      <c r="L160" s="32">
        <v>500</v>
      </c>
      <c r="M160" s="26"/>
      <c r="N160" s="38"/>
      <c r="AA160" s="40" t="s">
        <v>160</v>
      </c>
      <c r="AB160" s="35" t="s">
        <v>416</v>
      </c>
    </row>
    <row r="161" spans="1:28" s="6" customFormat="1" ht="12" customHeight="1" x14ac:dyDescent="0.25">
      <c r="A161" s="11" t="s">
        <v>248</v>
      </c>
      <c r="B161" s="11" t="s">
        <v>30</v>
      </c>
      <c r="C161" s="12" t="s">
        <v>24</v>
      </c>
      <c r="D161" s="11" t="s">
        <v>14</v>
      </c>
      <c r="E161" s="34" t="str">
        <f t="shared" si="2"/>
        <v>Two Hands, Aerope, Barossa Valley</v>
      </c>
      <c r="F161" s="33" t="s">
        <v>25</v>
      </c>
      <c r="G161" s="11" t="s">
        <v>15</v>
      </c>
      <c r="H161" s="11">
        <v>12</v>
      </c>
      <c r="I161" s="11" t="s">
        <v>18</v>
      </c>
      <c r="J161" s="30" t="s">
        <v>20</v>
      </c>
      <c r="K161" s="31">
        <v>140</v>
      </c>
      <c r="L161" s="32">
        <v>190</v>
      </c>
      <c r="M161" s="26" t="s">
        <v>199</v>
      </c>
      <c r="N161" s="38"/>
      <c r="AA161" s="40" t="s">
        <v>249</v>
      </c>
      <c r="AB161" s="35" t="s">
        <v>417</v>
      </c>
    </row>
    <row r="162" spans="1:28" s="6" customFormat="1" ht="12" customHeight="1" x14ac:dyDescent="0.25">
      <c r="A162" s="11" t="s">
        <v>250</v>
      </c>
      <c r="B162" s="11" t="s">
        <v>30</v>
      </c>
      <c r="C162" s="12" t="s">
        <v>24</v>
      </c>
      <c r="D162" s="11" t="s">
        <v>14</v>
      </c>
      <c r="E162" s="34" t="str">
        <f t="shared" si="2"/>
        <v>Two Hands, Aerope, Barossa Valley</v>
      </c>
      <c r="F162" s="33" t="s">
        <v>25</v>
      </c>
      <c r="G162" s="11" t="s">
        <v>15</v>
      </c>
      <c r="H162" s="11">
        <v>12</v>
      </c>
      <c r="I162" s="11" t="s">
        <v>18</v>
      </c>
      <c r="J162" s="30" t="s">
        <v>20</v>
      </c>
      <c r="K162" s="31">
        <v>280</v>
      </c>
      <c r="L162" s="32">
        <v>380</v>
      </c>
      <c r="M162" s="26" t="s">
        <v>199</v>
      </c>
      <c r="N162" s="38"/>
      <c r="AA162" s="40" t="s">
        <v>249</v>
      </c>
      <c r="AB162" s="35" t="s">
        <v>418</v>
      </c>
    </row>
    <row r="163" spans="1:28" s="6" customFormat="1" ht="12" customHeight="1" x14ac:dyDescent="0.25">
      <c r="A163" s="11" t="s">
        <v>251</v>
      </c>
      <c r="B163" s="11" t="s">
        <v>30</v>
      </c>
      <c r="C163" s="12" t="s">
        <v>24</v>
      </c>
      <c r="D163" s="11" t="s">
        <v>14</v>
      </c>
      <c r="E163" s="34" t="str">
        <f t="shared" si="2"/>
        <v>Two Hands, Barneys Block Shiraz, McLaren Vale</v>
      </c>
      <c r="F163" s="33" t="s">
        <v>25</v>
      </c>
      <c r="G163" s="11" t="s">
        <v>15</v>
      </c>
      <c r="H163" s="11">
        <v>6</v>
      </c>
      <c r="I163" s="11" t="s">
        <v>21</v>
      </c>
      <c r="J163" s="30" t="s">
        <v>20</v>
      </c>
      <c r="K163" s="31">
        <v>75</v>
      </c>
      <c r="L163" s="32">
        <v>100</v>
      </c>
      <c r="M163" s="27"/>
      <c r="N163" s="38"/>
      <c r="AA163" s="40" t="s">
        <v>201</v>
      </c>
      <c r="AB163" s="35" t="s">
        <v>419</v>
      </c>
    </row>
    <row r="164" spans="1:28" s="6" customFormat="1" ht="12" customHeight="1" x14ac:dyDescent="0.25">
      <c r="A164" s="11" t="s">
        <v>252</v>
      </c>
      <c r="B164" s="11" t="s">
        <v>30</v>
      </c>
      <c r="C164" s="12" t="s">
        <v>24</v>
      </c>
      <c r="D164" s="11" t="s">
        <v>14</v>
      </c>
      <c r="E164" s="34" t="str">
        <f t="shared" si="2"/>
        <v>Two Hands, Barneys Block Shiraz, McLaren Vale</v>
      </c>
      <c r="F164" s="33" t="s">
        <v>25</v>
      </c>
      <c r="G164" s="11" t="s">
        <v>15</v>
      </c>
      <c r="H164" s="11">
        <v>6</v>
      </c>
      <c r="I164" s="11" t="s">
        <v>21</v>
      </c>
      <c r="J164" s="30" t="s">
        <v>20</v>
      </c>
      <c r="K164" s="31">
        <v>75</v>
      </c>
      <c r="L164" s="32">
        <v>100</v>
      </c>
      <c r="M164" s="27"/>
      <c r="N164" s="38"/>
      <c r="AA164" s="40" t="s">
        <v>201</v>
      </c>
      <c r="AB164" s="35" t="s">
        <v>420</v>
      </c>
    </row>
    <row r="165" spans="1:28" s="6" customFormat="1" ht="12" customHeight="1" x14ac:dyDescent="0.25">
      <c r="A165" s="11" t="s">
        <v>253</v>
      </c>
      <c r="B165" s="11" t="s">
        <v>30</v>
      </c>
      <c r="C165" s="12" t="s">
        <v>24</v>
      </c>
      <c r="D165" s="11" t="s">
        <v>14</v>
      </c>
      <c r="E165" s="34" t="str">
        <f t="shared" si="2"/>
        <v>Two Hands, Coach House Block Cabernet Sauvignon, Barossa Valley</v>
      </c>
      <c r="F165" s="33" t="s">
        <v>25</v>
      </c>
      <c r="G165" s="11" t="s">
        <v>15</v>
      </c>
      <c r="H165" s="11">
        <v>6</v>
      </c>
      <c r="I165" s="11" t="s">
        <v>21</v>
      </c>
      <c r="J165" s="30" t="s">
        <v>20</v>
      </c>
      <c r="K165" s="31">
        <v>75</v>
      </c>
      <c r="L165" s="32">
        <v>100</v>
      </c>
      <c r="M165" s="27"/>
      <c r="N165" s="38"/>
      <c r="AA165" s="40" t="s">
        <v>254</v>
      </c>
      <c r="AB165" s="35" t="s">
        <v>421</v>
      </c>
    </row>
    <row r="166" spans="1:28" s="6" customFormat="1" ht="12" customHeight="1" x14ac:dyDescent="0.25">
      <c r="A166" s="11" t="s">
        <v>255</v>
      </c>
      <c r="B166" s="11" t="s">
        <v>30</v>
      </c>
      <c r="C166" s="12" t="s">
        <v>24</v>
      </c>
      <c r="D166" s="11" t="s">
        <v>14</v>
      </c>
      <c r="E166" s="34" t="str">
        <f t="shared" si="2"/>
        <v>Two Hands, Coach House Block Shiraz, Barossa Valley</v>
      </c>
      <c r="F166" s="33" t="s">
        <v>25</v>
      </c>
      <c r="G166" s="11" t="s">
        <v>15</v>
      </c>
      <c r="H166" s="11">
        <v>12</v>
      </c>
      <c r="I166" s="11" t="s">
        <v>21</v>
      </c>
      <c r="J166" s="30" t="s">
        <v>20</v>
      </c>
      <c r="K166" s="31">
        <v>150</v>
      </c>
      <c r="L166" s="32">
        <v>200</v>
      </c>
      <c r="M166" s="27" t="s">
        <v>34</v>
      </c>
      <c r="N166" s="38"/>
      <c r="AA166" s="40" t="s">
        <v>203</v>
      </c>
      <c r="AB166" s="35" t="s">
        <v>422</v>
      </c>
    </row>
    <row r="167" spans="1:28" s="6" customFormat="1" ht="12" customHeight="1" x14ac:dyDescent="0.25">
      <c r="A167" s="11" t="s">
        <v>256</v>
      </c>
      <c r="B167" s="11" t="s">
        <v>30</v>
      </c>
      <c r="C167" s="12" t="s">
        <v>24</v>
      </c>
      <c r="D167" s="11" t="s">
        <v>14</v>
      </c>
      <c r="E167" s="34" t="str">
        <f t="shared" si="2"/>
        <v>Two Hands, Stonewell Windmill Block Shiraz, Barossa Valley</v>
      </c>
      <c r="F167" s="33" t="s">
        <v>25</v>
      </c>
      <c r="G167" s="11" t="s">
        <v>15</v>
      </c>
      <c r="H167" s="11">
        <v>12</v>
      </c>
      <c r="I167" s="11" t="s">
        <v>21</v>
      </c>
      <c r="J167" s="30" t="s">
        <v>20</v>
      </c>
      <c r="K167" s="31">
        <v>140</v>
      </c>
      <c r="L167" s="32">
        <v>180</v>
      </c>
      <c r="M167" s="27" t="s">
        <v>34</v>
      </c>
      <c r="N167" s="38"/>
      <c r="AA167" s="40" t="s">
        <v>257</v>
      </c>
      <c r="AB167" s="35" t="s">
        <v>423</v>
      </c>
    </row>
    <row r="168" spans="1:28" s="6" customFormat="1" ht="12" customHeight="1" x14ac:dyDescent="0.25">
      <c r="A168" s="11" t="s">
        <v>258</v>
      </c>
      <c r="B168" s="11" t="s">
        <v>30</v>
      </c>
      <c r="C168" s="12" t="s">
        <v>24</v>
      </c>
      <c r="D168" s="11" t="s">
        <v>14</v>
      </c>
      <c r="E168" s="34" t="str">
        <f t="shared" si="2"/>
        <v>Two Hands, Zippy's Block Shiraz, Barossa Valley</v>
      </c>
      <c r="F168" s="33" t="s">
        <v>25</v>
      </c>
      <c r="G168" s="11" t="s">
        <v>15</v>
      </c>
      <c r="H168" s="11">
        <v>12</v>
      </c>
      <c r="I168" s="11" t="s">
        <v>21</v>
      </c>
      <c r="J168" s="30" t="s">
        <v>20</v>
      </c>
      <c r="K168" s="31">
        <v>220</v>
      </c>
      <c r="L168" s="32">
        <v>320</v>
      </c>
      <c r="M168" s="27" t="s">
        <v>34</v>
      </c>
      <c r="N168" s="38"/>
      <c r="AA168" s="40" t="s">
        <v>177</v>
      </c>
      <c r="AB168" s="35" t="s">
        <v>424</v>
      </c>
    </row>
    <row r="169" spans="1:28" ht="12" customHeight="1" x14ac:dyDescent="0.25">
      <c r="A169" s="15"/>
      <c r="E169" s="18"/>
      <c r="N169" s="22"/>
      <c r="AB169" s="35"/>
    </row>
    <row r="170" spans="1:28" ht="12" customHeight="1" x14ac:dyDescent="0.25">
      <c r="A170" s="15"/>
      <c r="E170" s="18"/>
      <c r="N170" s="22"/>
      <c r="AB170" s="35"/>
    </row>
    <row r="171" spans="1:28" ht="12" customHeight="1" x14ac:dyDescent="0.25">
      <c r="A171" s="15"/>
      <c r="E171" s="18"/>
      <c r="N171" s="22"/>
      <c r="AB171" s="35"/>
    </row>
    <row r="172" spans="1:28" ht="12" customHeight="1" x14ac:dyDescent="0.25">
      <c r="A172" s="15"/>
      <c r="E172" s="18"/>
      <c r="N172" s="22"/>
      <c r="AB172" s="35"/>
    </row>
    <row r="173" spans="1:28" ht="12" customHeight="1" x14ac:dyDescent="0.25">
      <c r="A173" s="15"/>
      <c r="E173" s="18"/>
      <c r="N173" s="22"/>
      <c r="AB173" s="35"/>
    </row>
    <row r="174" spans="1:28" ht="12" customHeight="1" x14ac:dyDescent="0.25">
      <c r="A174" s="15"/>
      <c r="E174" s="18"/>
      <c r="N174" s="22"/>
      <c r="AB174" s="35"/>
    </row>
    <row r="175" spans="1:28" ht="12" customHeight="1" x14ac:dyDescent="0.25">
      <c r="A175" s="15"/>
      <c r="E175" s="18"/>
      <c r="N175" s="22"/>
      <c r="AB175" s="35"/>
    </row>
    <row r="176" spans="1:28" ht="12" customHeight="1" x14ac:dyDescent="0.25">
      <c r="A176" s="15"/>
      <c r="E176" s="18"/>
      <c r="N176" s="22"/>
      <c r="AB176" s="35"/>
    </row>
    <row r="177" spans="1:28" ht="12" customHeight="1" x14ac:dyDescent="0.25">
      <c r="A177" s="15"/>
      <c r="E177" s="18"/>
      <c r="N177" s="22"/>
      <c r="AB177" s="35"/>
    </row>
    <row r="178" spans="1:28" ht="12" customHeight="1" x14ac:dyDescent="0.25">
      <c r="A178" s="15"/>
      <c r="E178" s="18"/>
      <c r="N178" s="22"/>
      <c r="AB178" s="35"/>
    </row>
    <row r="179" spans="1:28" ht="12" customHeight="1" x14ac:dyDescent="0.25">
      <c r="A179" s="15"/>
      <c r="E179" s="18"/>
      <c r="N179" s="22"/>
      <c r="AB179" s="35"/>
    </row>
    <row r="180" spans="1:28" ht="12" customHeight="1" x14ac:dyDescent="0.25">
      <c r="A180" s="15"/>
      <c r="E180" s="18"/>
      <c r="N180" s="22"/>
      <c r="AB180" s="35"/>
    </row>
    <row r="181" spans="1:28" ht="12" customHeight="1" x14ac:dyDescent="0.25">
      <c r="A181" s="15"/>
      <c r="E181" s="18"/>
      <c r="N181" s="22"/>
      <c r="AB181" s="35"/>
    </row>
    <row r="182" spans="1:28" ht="12" customHeight="1" x14ac:dyDescent="0.25">
      <c r="A182" s="15"/>
      <c r="E182" s="18"/>
      <c r="N182" s="22"/>
      <c r="AB182" s="35"/>
    </row>
    <row r="183" spans="1:28" ht="12" customHeight="1" x14ac:dyDescent="0.25">
      <c r="A183" s="15"/>
      <c r="E183" s="18"/>
      <c r="N183" s="22"/>
      <c r="AB183" s="35"/>
    </row>
    <row r="184" spans="1:28" ht="12" customHeight="1" x14ac:dyDescent="0.25">
      <c r="A184" s="15"/>
      <c r="E184" s="18"/>
      <c r="N184" s="22"/>
      <c r="AB184" s="35"/>
    </row>
    <row r="185" spans="1:28" ht="12" customHeight="1" x14ac:dyDescent="0.25">
      <c r="A185" s="15"/>
      <c r="E185" s="18"/>
      <c r="N185" s="22"/>
      <c r="AB185" s="35"/>
    </row>
    <row r="186" spans="1:28" ht="12" customHeight="1" x14ac:dyDescent="0.25">
      <c r="A186" s="15"/>
      <c r="E186" s="18"/>
      <c r="N186" s="22"/>
      <c r="AB186" s="35"/>
    </row>
    <row r="187" spans="1:28" ht="12" customHeight="1" x14ac:dyDescent="0.25">
      <c r="A187" s="15"/>
      <c r="E187" s="18"/>
      <c r="N187" s="22"/>
      <c r="AB187" s="35"/>
    </row>
    <row r="188" spans="1:28" ht="12" customHeight="1" x14ac:dyDescent="0.25">
      <c r="A188" s="15"/>
      <c r="E188" s="18"/>
      <c r="N188" s="22"/>
      <c r="AB188" s="35"/>
    </row>
    <row r="189" spans="1:28" ht="12" customHeight="1" x14ac:dyDescent="0.25">
      <c r="A189" s="15"/>
      <c r="E189" s="18"/>
      <c r="N189" s="22"/>
      <c r="AB189" s="35"/>
    </row>
    <row r="190" spans="1:28" ht="12" customHeight="1" x14ac:dyDescent="0.25">
      <c r="A190" s="15"/>
      <c r="E190" s="18"/>
      <c r="N190" s="22"/>
      <c r="AB190" s="35"/>
    </row>
    <row r="191" spans="1:28" ht="12" customHeight="1" x14ac:dyDescent="0.25">
      <c r="A191" s="15"/>
      <c r="E191" s="18"/>
      <c r="N191" s="22"/>
      <c r="AB191" s="35"/>
    </row>
    <row r="192" spans="1:28" ht="12" customHeight="1" x14ac:dyDescent="0.25">
      <c r="A192" s="15"/>
      <c r="E192" s="18"/>
      <c r="N192" s="22"/>
      <c r="AB192" s="35"/>
    </row>
    <row r="193" spans="1:28" ht="12" customHeight="1" x14ac:dyDescent="0.25">
      <c r="A193" s="15"/>
      <c r="E193" s="18"/>
      <c r="N193" s="22"/>
      <c r="AB193" s="35"/>
    </row>
    <row r="194" spans="1:28" ht="12" customHeight="1" x14ac:dyDescent="0.25">
      <c r="A194" s="15"/>
      <c r="E194" s="18"/>
      <c r="N194" s="22"/>
      <c r="AB194" s="35"/>
    </row>
    <row r="195" spans="1:28" ht="12" customHeight="1" x14ac:dyDescent="0.25">
      <c r="A195" s="15"/>
      <c r="E195" s="18"/>
      <c r="N195" s="22"/>
      <c r="AB195" s="35"/>
    </row>
    <row r="196" spans="1:28" ht="12" customHeight="1" x14ac:dyDescent="0.25">
      <c r="A196" s="15"/>
      <c r="E196" s="18"/>
      <c r="N196" s="22"/>
      <c r="AB196" s="35"/>
    </row>
    <row r="197" spans="1:28" ht="12" customHeight="1" x14ac:dyDescent="0.25">
      <c r="A197" s="15"/>
      <c r="E197" s="18"/>
      <c r="N197" s="22"/>
      <c r="AB197" s="35"/>
    </row>
    <row r="198" spans="1:28" ht="12" customHeight="1" x14ac:dyDescent="0.25">
      <c r="A198" s="15"/>
      <c r="E198" s="18"/>
      <c r="N198" s="22"/>
      <c r="AB198" s="35"/>
    </row>
    <row r="199" spans="1:28" ht="12" customHeight="1" x14ac:dyDescent="0.25">
      <c r="A199" s="15"/>
      <c r="E199" s="18"/>
      <c r="N199" s="22"/>
      <c r="AB199" s="35"/>
    </row>
    <row r="200" spans="1:28" ht="12" customHeight="1" x14ac:dyDescent="0.25">
      <c r="A200" s="15"/>
      <c r="E200" s="18"/>
      <c r="N200" s="22"/>
      <c r="AB200" s="35"/>
    </row>
    <row r="201" spans="1:28" ht="12" customHeight="1" x14ac:dyDescent="0.25">
      <c r="A201" s="15"/>
      <c r="E201" s="18"/>
      <c r="N201" s="22"/>
      <c r="AB201" s="35"/>
    </row>
    <row r="202" spans="1:28" ht="12" customHeight="1" x14ac:dyDescent="0.25">
      <c r="A202" s="15"/>
      <c r="E202" s="18"/>
      <c r="N202" s="22"/>
      <c r="AB202" s="35"/>
    </row>
    <row r="203" spans="1:28" ht="12" customHeight="1" x14ac:dyDescent="0.25">
      <c r="A203" s="15"/>
      <c r="E203" s="18"/>
      <c r="N203" s="22"/>
      <c r="AB203" s="35"/>
    </row>
    <row r="204" spans="1:28" ht="12" customHeight="1" x14ac:dyDescent="0.25">
      <c r="A204" s="15"/>
      <c r="E204" s="18"/>
      <c r="N204" s="22"/>
      <c r="AB204" s="35"/>
    </row>
    <row r="205" spans="1:28" ht="12" customHeight="1" x14ac:dyDescent="0.25">
      <c r="A205" s="15"/>
      <c r="E205" s="18"/>
      <c r="N205" s="22"/>
      <c r="AB205" s="35"/>
    </row>
    <row r="206" spans="1:28" ht="12" customHeight="1" x14ac:dyDescent="0.25">
      <c r="A206" s="15"/>
      <c r="E206" s="18"/>
      <c r="N206" s="22"/>
      <c r="AB206" s="35"/>
    </row>
    <row r="207" spans="1:28" ht="12" customHeight="1" x14ac:dyDescent="0.25">
      <c r="A207" s="15"/>
      <c r="E207" s="18"/>
      <c r="N207" s="22"/>
      <c r="AB207" s="35"/>
    </row>
    <row r="208" spans="1:28" ht="12" customHeight="1" x14ac:dyDescent="0.25">
      <c r="A208" s="15"/>
      <c r="E208" s="18"/>
      <c r="M208" s="23"/>
      <c r="N208" s="22"/>
      <c r="AB208" s="35"/>
    </row>
    <row r="209" spans="1:28" ht="12" customHeight="1" x14ac:dyDescent="0.25">
      <c r="A209" s="15"/>
      <c r="E209" s="18"/>
      <c r="M209" s="23"/>
      <c r="N209" s="22"/>
      <c r="AB209" s="35"/>
    </row>
    <row r="210" spans="1:28" ht="12" customHeight="1" x14ac:dyDescent="0.25">
      <c r="A210" s="15"/>
      <c r="E210" s="18"/>
      <c r="N210" s="22"/>
      <c r="AB210" s="35"/>
    </row>
    <row r="211" spans="1:28" ht="12" customHeight="1" x14ac:dyDescent="0.25">
      <c r="A211" s="15"/>
      <c r="E211" s="18"/>
      <c r="N211" s="22"/>
      <c r="AB211" s="35"/>
    </row>
    <row r="212" spans="1:28" ht="12" customHeight="1" x14ac:dyDescent="0.25">
      <c r="A212" s="15"/>
      <c r="E212" s="18"/>
      <c r="N212" s="22"/>
      <c r="AB212" s="35"/>
    </row>
    <row r="213" spans="1:28" ht="12" customHeight="1" x14ac:dyDescent="0.25">
      <c r="A213" s="15"/>
      <c r="E213" s="18"/>
      <c r="N213" s="22"/>
      <c r="AB213" s="35"/>
    </row>
    <row r="214" spans="1:28" ht="12" customHeight="1" x14ac:dyDescent="0.25">
      <c r="E214" s="18"/>
      <c r="N214" s="25"/>
      <c r="AB214" s="35"/>
    </row>
    <row r="215" spans="1:28" ht="12" customHeight="1" x14ac:dyDescent="0.25">
      <c r="E215" s="18"/>
      <c r="N215" s="25"/>
      <c r="AB215" s="35"/>
    </row>
    <row r="216" spans="1:28" ht="12" customHeight="1" x14ac:dyDescent="0.25">
      <c r="E216" s="18"/>
      <c r="N216" s="25"/>
      <c r="AB216" s="35"/>
    </row>
    <row r="217" spans="1:28" ht="12" customHeight="1" x14ac:dyDescent="0.25">
      <c r="E217" s="18"/>
      <c r="N217" s="25"/>
      <c r="AB217" s="35"/>
    </row>
    <row r="218" spans="1:28" ht="12" customHeight="1" x14ac:dyDescent="0.25">
      <c r="E218" s="18"/>
      <c r="N218" s="25"/>
      <c r="AB218" s="35"/>
    </row>
    <row r="219" spans="1:28" ht="12" customHeight="1" x14ac:dyDescent="0.25">
      <c r="E219" s="18"/>
      <c r="N219" s="25"/>
      <c r="AB219" s="35"/>
    </row>
    <row r="220" spans="1:28" ht="12" customHeight="1" x14ac:dyDescent="0.25">
      <c r="E220" s="18"/>
      <c r="N220" s="25"/>
      <c r="AB220" s="35"/>
    </row>
    <row r="221" spans="1:28" ht="12" customHeight="1" x14ac:dyDescent="0.25">
      <c r="E221" s="18"/>
      <c r="N221" s="25"/>
      <c r="AB221" s="35"/>
    </row>
    <row r="222" spans="1:28" ht="12" customHeight="1" x14ac:dyDescent="0.25">
      <c r="E222" s="18"/>
      <c r="N222" s="25"/>
      <c r="AB222" s="35"/>
    </row>
    <row r="223" spans="1:28" ht="12" customHeight="1" x14ac:dyDescent="0.25">
      <c r="E223" s="18"/>
      <c r="N223" s="25"/>
      <c r="AB223" s="35"/>
    </row>
    <row r="224" spans="1:28" ht="12" customHeight="1" x14ac:dyDescent="0.25">
      <c r="E224" s="18"/>
      <c r="N224" s="25"/>
      <c r="AB224" s="35"/>
    </row>
    <row r="225" spans="5:28" ht="12" customHeight="1" x14ac:dyDescent="0.25">
      <c r="E225" s="18"/>
      <c r="N225" s="25"/>
      <c r="AB225" s="35"/>
    </row>
    <row r="226" spans="5:28" ht="12" customHeight="1" x14ac:dyDescent="0.25">
      <c r="E226" s="18"/>
      <c r="N226" s="25"/>
      <c r="AB226" s="35"/>
    </row>
    <row r="227" spans="5:28" ht="12" customHeight="1" x14ac:dyDescent="0.25">
      <c r="E227" s="18"/>
      <c r="N227" s="25"/>
      <c r="AB227" s="35"/>
    </row>
    <row r="228" spans="5:28" ht="12" customHeight="1" x14ac:dyDescent="0.25">
      <c r="E228" s="18"/>
      <c r="N228" s="25"/>
      <c r="AB228" s="35"/>
    </row>
    <row r="229" spans="5:28" ht="12" customHeight="1" x14ac:dyDescent="0.25">
      <c r="E229" s="18"/>
      <c r="N229" s="25"/>
      <c r="AB229" s="35"/>
    </row>
    <row r="230" spans="5:28" ht="12" customHeight="1" x14ac:dyDescent="0.25">
      <c r="E230" s="18"/>
      <c r="N230" s="25"/>
      <c r="AB230" s="35"/>
    </row>
    <row r="231" spans="5:28" ht="12" customHeight="1" x14ac:dyDescent="0.25">
      <c r="E231" s="18"/>
      <c r="N231" s="25"/>
      <c r="AB231" s="35"/>
    </row>
    <row r="232" spans="5:28" ht="12" customHeight="1" x14ac:dyDescent="0.25">
      <c r="E232" s="18"/>
      <c r="N232" s="25"/>
      <c r="AB232" s="35"/>
    </row>
    <row r="233" spans="5:28" ht="12" customHeight="1" x14ac:dyDescent="0.25">
      <c r="E233" s="18"/>
      <c r="N233" s="25"/>
      <c r="AB233" s="35"/>
    </row>
    <row r="234" spans="5:28" ht="12" customHeight="1" x14ac:dyDescent="0.25">
      <c r="E234" s="18"/>
      <c r="N234" s="25"/>
      <c r="AB234" s="35"/>
    </row>
    <row r="235" spans="5:28" ht="12" customHeight="1" x14ac:dyDescent="0.25">
      <c r="E235" s="18"/>
      <c r="N235" s="25"/>
      <c r="AB235" s="35"/>
    </row>
    <row r="236" spans="5:28" ht="12" customHeight="1" x14ac:dyDescent="0.25">
      <c r="E236" s="18"/>
      <c r="N236" s="25"/>
      <c r="AB236" s="35"/>
    </row>
    <row r="237" spans="5:28" ht="12" customHeight="1" x14ac:dyDescent="0.25">
      <c r="E237" s="18"/>
      <c r="N237" s="25"/>
      <c r="AB237" s="35"/>
    </row>
    <row r="238" spans="5:28" ht="12" customHeight="1" x14ac:dyDescent="0.25">
      <c r="E238" s="18"/>
      <c r="N238" s="25"/>
      <c r="AB238" s="35"/>
    </row>
    <row r="239" spans="5:28" ht="12" customHeight="1" x14ac:dyDescent="0.25">
      <c r="E239" s="18"/>
      <c r="N239" s="25"/>
      <c r="AB239" s="35"/>
    </row>
    <row r="240" spans="5:28" ht="12" customHeight="1" x14ac:dyDescent="0.25">
      <c r="E240" s="18"/>
      <c r="N240" s="25"/>
      <c r="AB240" s="35"/>
    </row>
    <row r="241" spans="5:28" ht="12" customHeight="1" x14ac:dyDescent="0.25">
      <c r="E241" s="18"/>
      <c r="N241" s="25"/>
      <c r="AB241" s="35"/>
    </row>
    <row r="242" spans="5:28" ht="12" customHeight="1" x14ac:dyDescent="0.25">
      <c r="E242" s="18"/>
      <c r="N242" s="25"/>
      <c r="AB242" s="35"/>
    </row>
    <row r="243" spans="5:28" ht="12" customHeight="1" x14ac:dyDescent="0.25">
      <c r="E243" s="18"/>
      <c r="N243" s="25"/>
      <c r="AB243" s="35"/>
    </row>
    <row r="244" spans="5:28" ht="12" customHeight="1" x14ac:dyDescent="0.25">
      <c r="E244" s="18"/>
      <c r="N244" s="25"/>
      <c r="AB244" s="35"/>
    </row>
    <row r="245" spans="5:28" ht="12" customHeight="1" x14ac:dyDescent="0.25">
      <c r="E245" s="18"/>
      <c r="N245" s="25"/>
      <c r="AB245" s="35"/>
    </row>
    <row r="246" spans="5:28" ht="12" customHeight="1" x14ac:dyDescent="0.25">
      <c r="E246" s="18"/>
      <c r="N246" s="25"/>
      <c r="AB246" s="35"/>
    </row>
    <row r="247" spans="5:28" ht="12" customHeight="1" x14ac:dyDescent="0.25">
      <c r="E247" s="18"/>
      <c r="N247" s="25"/>
      <c r="AB247" s="35"/>
    </row>
    <row r="248" spans="5:28" ht="12" customHeight="1" x14ac:dyDescent="0.25">
      <c r="E248" s="18"/>
      <c r="N248" s="25"/>
      <c r="AB248" s="35"/>
    </row>
    <row r="249" spans="5:28" ht="12" customHeight="1" x14ac:dyDescent="0.25">
      <c r="E249" s="18"/>
      <c r="N249" s="25"/>
      <c r="AB249" s="35"/>
    </row>
    <row r="250" spans="5:28" ht="12" customHeight="1" x14ac:dyDescent="0.25">
      <c r="E250" s="18"/>
      <c r="N250" s="25"/>
      <c r="AB250" s="35"/>
    </row>
    <row r="251" spans="5:28" ht="12" customHeight="1" x14ac:dyDescent="0.25">
      <c r="E251" s="18"/>
      <c r="N251" s="25"/>
      <c r="AB251" s="35"/>
    </row>
    <row r="252" spans="5:28" ht="12" customHeight="1" x14ac:dyDescent="0.25">
      <c r="E252" s="18"/>
      <c r="N252" s="25"/>
      <c r="AB252" s="35"/>
    </row>
    <row r="253" spans="5:28" ht="12" customHeight="1" x14ac:dyDescent="0.25">
      <c r="E253" s="18"/>
      <c r="N253" s="25"/>
      <c r="AB253" s="35"/>
    </row>
    <row r="254" spans="5:28" ht="12" customHeight="1" x14ac:dyDescent="0.25">
      <c r="E254" s="18"/>
      <c r="N254" s="25"/>
      <c r="AB254" s="35"/>
    </row>
    <row r="255" spans="5:28" ht="12" customHeight="1" x14ac:dyDescent="0.25">
      <c r="E255" s="18"/>
      <c r="N255" s="25"/>
      <c r="AB255" s="35"/>
    </row>
    <row r="256" spans="5:28" ht="12" customHeight="1" x14ac:dyDescent="0.25">
      <c r="E256" s="18"/>
      <c r="N256" s="25"/>
      <c r="AB256" s="35"/>
    </row>
    <row r="257" spans="5:28" ht="12" customHeight="1" x14ac:dyDescent="0.25">
      <c r="E257" s="18"/>
      <c r="N257" s="25"/>
      <c r="AB257" s="35"/>
    </row>
    <row r="258" spans="5:28" ht="12" customHeight="1" x14ac:dyDescent="0.25">
      <c r="E258" s="18"/>
      <c r="N258" s="25"/>
      <c r="AB258" s="35"/>
    </row>
    <row r="259" spans="5:28" ht="12" customHeight="1" x14ac:dyDescent="0.25">
      <c r="E259" s="18"/>
      <c r="N259" s="25"/>
      <c r="AB259" s="35"/>
    </row>
    <row r="260" spans="5:28" ht="12" customHeight="1" x14ac:dyDescent="0.25">
      <c r="E260" s="18"/>
      <c r="N260" s="25"/>
      <c r="AB260" s="35"/>
    </row>
    <row r="261" spans="5:28" ht="12" customHeight="1" x14ac:dyDescent="0.25">
      <c r="E261" s="18"/>
      <c r="N261" s="25"/>
      <c r="AB261" s="35"/>
    </row>
    <row r="262" spans="5:28" ht="12" customHeight="1" x14ac:dyDescent="0.25">
      <c r="E262" s="18"/>
      <c r="N262" s="25"/>
      <c r="AB262" s="35"/>
    </row>
    <row r="263" spans="5:28" ht="12" customHeight="1" x14ac:dyDescent="0.25">
      <c r="E263" s="18"/>
      <c r="N263" s="25"/>
      <c r="AB263" s="35"/>
    </row>
    <row r="264" spans="5:28" ht="12" customHeight="1" x14ac:dyDescent="0.25">
      <c r="E264" s="18"/>
      <c r="N264" s="25"/>
      <c r="AB264" s="35"/>
    </row>
    <row r="265" spans="5:28" ht="12" customHeight="1" x14ac:dyDescent="0.25">
      <c r="E265" s="18"/>
      <c r="N265" s="25"/>
      <c r="AB265" s="35"/>
    </row>
    <row r="266" spans="5:28" ht="12" customHeight="1" x14ac:dyDescent="0.25">
      <c r="E266" s="18"/>
      <c r="N266" s="25"/>
      <c r="AB266" s="35"/>
    </row>
    <row r="267" spans="5:28" ht="12" customHeight="1" x14ac:dyDescent="0.25">
      <c r="E267" s="18"/>
      <c r="N267" s="25"/>
      <c r="AB267" s="35"/>
    </row>
    <row r="268" spans="5:28" ht="12" customHeight="1" x14ac:dyDescent="0.25">
      <c r="E268" s="18"/>
      <c r="N268" s="25"/>
      <c r="AB268" s="35"/>
    </row>
    <row r="269" spans="5:28" ht="12" customHeight="1" x14ac:dyDescent="0.25">
      <c r="E269" s="18"/>
      <c r="N269" s="25"/>
      <c r="AB269" s="35"/>
    </row>
    <row r="270" spans="5:28" ht="12" customHeight="1" x14ac:dyDescent="0.25">
      <c r="E270" s="18"/>
      <c r="N270" s="25"/>
      <c r="AB270" s="35"/>
    </row>
    <row r="271" spans="5:28" ht="12" customHeight="1" x14ac:dyDescent="0.25">
      <c r="E271" s="18"/>
      <c r="N271" s="25"/>
      <c r="AB271" s="35"/>
    </row>
    <row r="272" spans="5:28" ht="12" customHeight="1" x14ac:dyDescent="0.25">
      <c r="E272" s="18"/>
      <c r="N272" s="25"/>
      <c r="AB272" s="35"/>
    </row>
    <row r="273" spans="5:28" ht="12" customHeight="1" x14ac:dyDescent="0.25">
      <c r="E273" s="18"/>
      <c r="N273" s="25"/>
      <c r="AB273" s="35"/>
    </row>
    <row r="274" spans="5:28" ht="12" customHeight="1" x14ac:dyDescent="0.25">
      <c r="E274" s="18"/>
      <c r="N274" s="25"/>
      <c r="AB274" s="35"/>
    </row>
    <row r="275" spans="5:28" ht="12" customHeight="1" x14ac:dyDescent="0.25">
      <c r="E275" s="18"/>
      <c r="N275" s="25"/>
      <c r="AB275" s="35"/>
    </row>
    <row r="276" spans="5:28" ht="12" customHeight="1" x14ac:dyDescent="0.25">
      <c r="E276" s="18"/>
      <c r="N276" s="25"/>
      <c r="AB276" s="35"/>
    </row>
    <row r="277" spans="5:28" ht="12" customHeight="1" x14ac:dyDescent="0.25">
      <c r="E277" s="18"/>
      <c r="N277" s="25"/>
      <c r="AB277" s="35"/>
    </row>
    <row r="278" spans="5:28" ht="12" customHeight="1" x14ac:dyDescent="0.25">
      <c r="E278" s="18"/>
      <c r="N278" s="25"/>
      <c r="AB278" s="35"/>
    </row>
    <row r="279" spans="5:28" ht="12" customHeight="1" x14ac:dyDescent="0.25">
      <c r="E279" s="18"/>
      <c r="N279" s="25"/>
      <c r="AB279" s="35"/>
    </row>
    <row r="280" spans="5:28" ht="12" customHeight="1" x14ac:dyDescent="0.25">
      <c r="E280" s="18"/>
      <c r="N280" s="25"/>
      <c r="AB280" s="35"/>
    </row>
    <row r="281" spans="5:28" ht="12" customHeight="1" x14ac:dyDescent="0.25">
      <c r="E281" s="18"/>
      <c r="N281" s="25"/>
      <c r="AB281" s="35"/>
    </row>
    <row r="282" spans="5:28" ht="12" customHeight="1" x14ac:dyDescent="0.25">
      <c r="E282" s="18"/>
      <c r="N282" s="25"/>
      <c r="AB282" s="35"/>
    </row>
    <row r="283" spans="5:28" ht="12" customHeight="1" x14ac:dyDescent="0.25">
      <c r="E283" s="18"/>
      <c r="N283" s="25"/>
      <c r="AB283" s="35"/>
    </row>
    <row r="284" spans="5:28" ht="12" customHeight="1" x14ac:dyDescent="0.25">
      <c r="E284" s="18"/>
      <c r="N284" s="25"/>
      <c r="AB284" s="35"/>
    </row>
    <row r="285" spans="5:28" ht="12" customHeight="1" x14ac:dyDescent="0.25">
      <c r="E285" s="18"/>
      <c r="N285" s="25"/>
      <c r="AB285" s="35"/>
    </row>
    <row r="286" spans="5:28" ht="12" customHeight="1" x14ac:dyDescent="0.25">
      <c r="E286" s="18"/>
      <c r="N286" s="25"/>
      <c r="AB286" s="35"/>
    </row>
    <row r="287" spans="5:28" ht="12" customHeight="1" x14ac:dyDescent="0.25">
      <c r="E287" s="18"/>
      <c r="N287" s="25"/>
      <c r="AB287" s="35"/>
    </row>
    <row r="288" spans="5:28" ht="12" customHeight="1" x14ac:dyDescent="0.25">
      <c r="E288" s="18"/>
      <c r="N288" s="25"/>
      <c r="AB288" s="35"/>
    </row>
    <row r="289" spans="5:28" ht="12" customHeight="1" x14ac:dyDescent="0.25">
      <c r="E289" s="18"/>
      <c r="N289" s="25"/>
      <c r="AB289" s="35"/>
    </row>
    <row r="290" spans="5:28" ht="12" customHeight="1" x14ac:dyDescent="0.25">
      <c r="E290" s="18"/>
      <c r="N290" s="25"/>
      <c r="AB290" s="35"/>
    </row>
    <row r="291" spans="5:28" ht="12" customHeight="1" x14ac:dyDescent="0.25">
      <c r="E291" s="18"/>
      <c r="N291" s="25"/>
      <c r="AB291" s="35"/>
    </row>
    <row r="292" spans="5:28" ht="12" customHeight="1" x14ac:dyDescent="0.25">
      <c r="E292" s="18"/>
      <c r="N292" s="25"/>
      <c r="AB292" s="35"/>
    </row>
    <row r="293" spans="5:28" ht="12" customHeight="1" x14ac:dyDescent="0.25">
      <c r="E293" s="18"/>
      <c r="N293" s="25"/>
      <c r="AB293" s="35"/>
    </row>
    <row r="294" spans="5:28" ht="12" customHeight="1" x14ac:dyDescent="0.25">
      <c r="E294" s="18"/>
      <c r="N294" s="25"/>
      <c r="AB294" s="35"/>
    </row>
    <row r="295" spans="5:28" ht="12" customHeight="1" x14ac:dyDescent="0.25">
      <c r="E295" s="18"/>
      <c r="N295" s="25"/>
      <c r="AB295" s="35"/>
    </row>
    <row r="296" spans="5:28" ht="12" customHeight="1" x14ac:dyDescent="0.25">
      <c r="E296" s="18"/>
      <c r="N296" s="25"/>
      <c r="AB296" s="35"/>
    </row>
    <row r="297" spans="5:28" ht="12" customHeight="1" x14ac:dyDescent="0.25">
      <c r="E297" s="18"/>
      <c r="N297" s="25"/>
      <c r="AB297" s="35"/>
    </row>
    <row r="298" spans="5:28" ht="12" customHeight="1" x14ac:dyDescent="0.25">
      <c r="E298" s="18"/>
      <c r="N298" s="25"/>
      <c r="AB298" s="35"/>
    </row>
    <row r="299" spans="5:28" ht="12" customHeight="1" x14ac:dyDescent="0.25">
      <c r="E299" s="18"/>
      <c r="N299" s="25"/>
      <c r="AB299" s="35"/>
    </row>
    <row r="300" spans="5:28" ht="12" customHeight="1" x14ac:dyDescent="0.25">
      <c r="E300" s="18"/>
      <c r="N300" s="25"/>
      <c r="AB300" s="35"/>
    </row>
    <row r="301" spans="5:28" ht="12" customHeight="1" x14ac:dyDescent="0.25">
      <c r="E301" s="18"/>
      <c r="N301" s="25"/>
      <c r="AB301" s="35"/>
    </row>
    <row r="302" spans="5:28" ht="12" customHeight="1" x14ac:dyDescent="0.25">
      <c r="E302" s="18"/>
      <c r="N302" s="25"/>
      <c r="AB302" s="35"/>
    </row>
    <row r="303" spans="5:28" ht="12" customHeight="1" x14ac:dyDescent="0.25">
      <c r="E303" s="18"/>
      <c r="N303" s="25"/>
      <c r="AB303" s="35"/>
    </row>
    <row r="304" spans="5:28" ht="12" customHeight="1" x14ac:dyDescent="0.25">
      <c r="E304" s="18"/>
      <c r="N304" s="25"/>
      <c r="AB304" s="35"/>
    </row>
    <row r="305" spans="5:28" ht="12" customHeight="1" x14ac:dyDescent="0.25">
      <c r="E305" s="18"/>
      <c r="N305" s="25"/>
      <c r="AB305" s="35"/>
    </row>
    <row r="306" spans="5:28" ht="12" customHeight="1" x14ac:dyDescent="0.25">
      <c r="E306" s="18"/>
      <c r="N306" s="25"/>
      <c r="AB306" s="35"/>
    </row>
    <row r="307" spans="5:28" ht="12" customHeight="1" x14ac:dyDescent="0.25">
      <c r="E307" s="18"/>
      <c r="N307" s="25"/>
      <c r="AB307" s="35"/>
    </row>
    <row r="308" spans="5:28" ht="12" customHeight="1" x14ac:dyDescent="0.25">
      <c r="E308" s="18"/>
      <c r="N308" s="25"/>
      <c r="AB308" s="35"/>
    </row>
    <row r="309" spans="5:28" ht="12" customHeight="1" x14ac:dyDescent="0.25">
      <c r="E309" s="18"/>
      <c r="N309" s="25"/>
      <c r="AB309" s="35"/>
    </row>
    <row r="310" spans="5:28" ht="12" customHeight="1" x14ac:dyDescent="0.25">
      <c r="E310" s="18"/>
      <c r="N310" s="25"/>
      <c r="AB310" s="35"/>
    </row>
  </sheetData>
  <autoFilter ref="A2:N2" xr:uid="{D1A9000C-FBF2-4F1B-B225-27F1D765E7F5}"/>
  <mergeCells count="1">
    <mergeCell ref="A1:N1"/>
  </mergeCells>
  <pageMargins left="0.7" right="0.7" top="0.75" bottom="0.75" header="0.3" footer="0.3"/>
  <ignoredErrors>
    <ignoredError sqref="A3:B1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Concise Lot Listing</vt:lpstr>
      <vt:lpstr>Detailed Lot Listing</vt:lpstr>
      <vt:lpstr>'Concise Lot Listing'!Print_Area</vt:lpstr>
      <vt:lpstr>'Concise Lot Listing'!Print_Titles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Violette Jongbloed</dc:creator>
  <cp:lastModifiedBy>Victoria Billington</cp:lastModifiedBy>
  <cp:lastPrinted>2025-07-18T15:38:34Z</cp:lastPrinted>
  <dcterms:created xsi:type="dcterms:W3CDTF">2025-02-14T14:19:33Z</dcterms:created>
  <dcterms:modified xsi:type="dcterms:W3CDTF">2025-07-18T15:39:50Z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